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gazyn Grantu\Wielka ilustrowana encyklopedia powszechna\do powieszenia\"/>
    </mc:Choice>
  </mc:AlternateContent>
  <xr:revisionPtr revIDLastSave="0" documentId="8_{FAFE3CF7-5BBA-4F6C-BF27-E4B7329C2B02}" xr6:coauthVersionLast="47" xr6:coauthVersionMax="47" xr10:uidLastSave="{00000000-0000-0000-0000-000000000000}"/>
  <bookViews>
    <workbookView xWindow="12315" yWindow="765" windowWidth="24270" windowHeight="20700" tabRatio="816" xr2:uid="{00000000-000D-0000-FFFF-FFFF00000000}"/>
  </bookViews>
  <sheets>
    <sheet name="Tytuł" sheetId="58" r:id="rId1"/>
    <sheet name="Spis treści " sheetId="52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1" r:id="rId12"/>
    <sheet name="11" sheetId="12" r:id="rId13"/>
    <sheet name="12" sheetId="13" r:id="rId14"/>
    <sheet name="13" sheetId="14" r:id="rId15"/>
    <sheet name="14" sheetId="15" r:id="rId16"/>
    <sheet name="15" sheetId="16" r:id="rId17"/>
    <sheet name="16" sheetId="17" r:id="rId18"/>
    <sheet name="17" sheetId="18" r:id="rId19"/>
    <sheet name="18" sheetId="19" r:id="rId20"/>
    <sheet name="19" sheetId="20" r:id="rId21"/>
    <sheet name="20" sheetId="21" r:id="rId22"/>
    <sheet name="21" sheetId="22" r:id="rId23"/>
    <sheet name="22" sheetId="23" r:id="rId24"/>
    <sheet name="23" sheetId="24" r:id="rId25"/>
    <sheet name="24" sheetId="25" r:id="rId26"/>
    <sheet name="25" sheetId="26" r:id="rId27"/>
    <sheet name="26" sheetId="27" r:id="rId28"/>
    <sheet name="27" sheetId="28" r:id="rId29"/>
    <sheet name="28" sheetId="29" r:id="rId30"/>
    <sheet name="29" sheetId="30" r:id="rId31"/>
    <sheet name="30" sheetId="31" r:id="rId32"/>
    <sheet name="31" sheetId="32" r:id="rId33"/>
    <sheet name="32" sheetId="33" r:id="rId34"/>
    <sheet name="33" sheetId="34" r:id="rId35"/>
    <sheet name="34" sheetId="35" r:id="rId36"/>
    <sheet name="35" sheetId="36" r:id="rId37"/>
    <sheet name="36" sheetId="37" r:id="rId38"/>
    <sheet name="37" sheetId="38" r:id="rId39"/>
    <sheet name="38" sheetId="39" r:id="rId40"/>
    <sheet name="39" sheetId="40" r:id="rId41"/>
    <sheet name="40" sheetId="41" r:id="rId42"/>
    <sheet name="41" sheetId="42" r:id="rId43"/>
    <sheet name="42" sheetId="43" r:id="rId44"/>
    <sheet name="43" sheetId="44" r:id="rId45"/>
    <sheet name="44" sheetId="45" r:id="rId46"/>
    <sheet name="45" sheetId="46" r:id="rId47"/>
    <sheet name="46" sheetId="47" r:id="rId48"/>
    <sheet name="47" sheetId="48" r:id="rId49"/>
    <sheet name="48" sheetId="49" r:id="rId50"/>
    <sheet name="49" sheetId="50" r:id="rId51"/>
    <sheet name="50" sheetId="51" r:id="rId52"/>
    <sheet name="51" sheetId="53" r:id="rId53"/>
    <sheet name="52" sheetId="54" r:id="rId54"/>
    <sheet name="53" sheetId="55" r:id="rId55"/>
    <sheet name="54" sheetId="56" r:id="rId56"/>
    <sheet name="55" sheetId="57" r:id="rId57"/>
  </sheets>
  <definedNames>
    <definedName name="_xlnm._FilterDatabase" localSheetId="52" hidden="1">'51'!$B$4:$E$15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5" l="1"/>
  <c r="E9" i="45"/>
  <c r="D9" i="45"/>
  <c r="E5" i="42"/>
  <c r="E15" i="18"/>
  <c r="D15" i="18"/>
  <c r="C15" i="18"/>
  <c r="G9" i="17"/>
  <c r="G19" i="17"/>
  <c r="G18" i="17"/>
  <c r="G17" i="17"/>
  <c r="G16" i="17"/>
  <c r="G15" i="17"/>
  <c r="G14" i="17"/>
  <c r="G13" i="17"/>
  <c r="G12" i="17"/>
  <c r="G11" i="17"/>
  <c r="G10" i="17"/>
  <c r="G7" i="17"/>
  <c r="G8" i="17"/>
  <c r="I8" i="15"/>
  <c r="I13" i="15"/>
  <c r="E14" i="15"/>
  <c r="F14" i="15"/>
  <c r="G14" i="15"/>
  <c r="H14" i="15"/>
  <c r="C26" i="16"/>
  <c r="G6" i="16"/>
  <c r="G7" i="16"/>
  <c r="G8" i="16"/>
  <c r="G9" i="16"/>
  <c r="G10" i="16"/>
  <c r="G11" i="16"/>
  <c r="G12" i="16"/>
  <c r="G13" i="16"/>
  <c r="G14" i="16"/>
  <c r="G15" i="16"/>
  <c r="I9" i="15"/>
  <c r="I10" i="15"/>
  <c r="I11" i="15"/>
  <c r="I12" i="15"/>
  <c r="C13" i="14"/>
  <c r="D13" i="14"/>
  <c r="E13" i="14"/>
  <c r="D14" i="13"/>
  <c r="C14" i="13"/>
  <c r="B14" i="13"/>
  <c r="D4" i="11"/>
  <c r="C9" i="11"/>
  <c r="B9" i="11"/>
  <c r="D5" i="11"/>
  <c r="D6" i="11"/>
  <c r="D7" i="11"/>
  <c r="D8" i="11"/>
  <c r="H39" i="9"/>
  <c r="G39" i="9"/>
  <c r="I19" i="9"/>
  <c r="I20" i="9"/>
  <c r="I21" i="9"/>
  <c r="I22" i="9"/>
  <c r="I23" i="9"/>
  <c r="I24" i="9"/>
  <c r="I25" i="9"/>
  <c r="I26" i="9"/>
  <c r="H27" i="9"/>
  <c r="G27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H6" i="8"/>
  <c r="H7" i="8"/>
  <c r="H8" i="8"/>
  <c r="H9" i="8"/>
  <c r="H10" i="8"/>
</calcChain>
</file>

<file path=xl/sharedStrings.xml><?xml version="1.0" encoding="utf-8"?>
<sst xmlns="http://schemas.openxmlformats.org/spreadsheetml/2006/main" count="1235" uniqueCount="935">
  <si>
    <t>Powierzchnia Guberni w morgach</t>
  </si>
  <si>
    <t>l.p.</t>
  </si>
  <si>
    <t>gubernia</t>
  </si>
  <si>
    <t xml:space="preserve">powierzchnia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</si>
  <si>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</si>
  <si>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</si>
  <si>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</si>
  <si>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</si>
  <si>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</si>
  <si>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</si>
  <si>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</si>
  <si>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</si>
  <si>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</si>
  <si>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</si>
  <si>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Kaliska </t>
  </si>
  <si>
    <t>Kielecka</t>
  </si>
  <si>
    <t xml:space="preserve">Lubelska </t>
  </si>
  <si>
    <t>Łomżyńska</t>
  </si>
  <si>
    <t>Piotrkowska</t>
  </si>
  <si>
    <t>Płocka</t>
  </si>
  <si>
    <t>Radomska</t>
  </si>
  <si>
    <t>Siedlecka</t>
  </si>
  <si>
    <t>Suwalska</t>
  </si>
  <si>
    <t>Warszawska</t>
  </si>
  <si>
    <t xml:space="preserve">nazwa gubernii </t>
  </si>
  <si>
    <t>liczba powiatów</t>
  </si>
  <si>
    <t>liczba miast</t>
  </si>
  <si>
    <t>liczba miasteczek</t>
  </si>
  <si>
    <t>liczba gmin</t>
  </si>
  <si>
    <t>kaliska</t>
  </si>
  <si>
    <t>kielecka</t>
  </si>
  <si>
    <t>lubelska</t>
  </si>
  <si>
    <t xml:space="preserve">łomżyńska </t>
  </si>
  <si>
    <t>piotrkowska</t>
  </si>
  <si>
    <t>płocka</t>
  </si>
  <si>
    <t>radomska</t>
  </si>
  <si>
    <t xml:space="preserve">siedlecka </t>
  </si>
  <si>
    <t>warszawska</t>
  </si>
  <si>
    <t>suwalska</t>
  </si>
  <si>
    <t>liczba mężczyzn</t>
  </si>
  <si>
    <t>liczba kobiet</t>
  </si>
  <si>
    <t>razem</t>
  </si>
  <si>
    <t>łomżyńska</t>
  </si>
  <si>
    <t>siedlecka</t>
  </si>
  <si>
    <t>RAZEM</t>
  </si>
  <si>
    <t>miasto</t>
  </si>
  <si>
    <t xml:space="preserve">liczba ludności 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</si>
  <si>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</si>
  <si>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</si>
  <si>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</si>
  <si>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</si>
  <si>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</si>
  <si>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</si>
  <si>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</si>
  <si>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</si>
  <si>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</si>
  <si>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Warszawa</t>
  </si>
  <si>
    <t xml:space="preserve">Łódź </t>
  </si>
  <si>
    <t xml:space="preserve">Sosnowice </t>
  </si>
  <si>
    <t>Częstochowa</t>
  </si>
  <si>
    <t>Lublin</t>
  </si>
  <si>
    <t>Będzin</t>
  </si>
  <si>
    <t>Pabianice</t>
  </si>
  <si>
    <t>Piotrków</t>
  </si>
  <si>
    <t>Płock</t>
  </si>
  <si>
    <t>Radom</t>
  </si>
  <si>
    <t>Kalisz</t>
  </si>
  <si>
    <t>Włocławek</t>
  </si>
  <si>
    <t>Kielce</t>
  </si>
  <si>
    <t xml:space="preserve">Łomża </t>
  </si>
  <si>
    <t xml:space="preserve">Siedlce </t>
  </si>
  <si>
    <t xml:space="preserve">Tomaszów Rawski </t>
  </si>
  <si>
    <t xml:space="preserve">Suwałki </t>
  </si>
  <si>
    <t xml:space="preserve">Brześć Kujawski </t>
  </si>
  <si>
    <t>Sejny</t>
  </si>
  <si>
    <t xml:space="preserve">Preny </t>
  </si>
  <si>
    <t>Szaki</t>
  </si>
  <si>
    <t>Dobrzyń</t>
  </si>
  <si>
    <t>20.</t>
  </si>
  <si>
    <t>21.</t>
  </si>
  <si>
    <t xml:space="preserve">22. </t>
  </si>
  <si>
    <t xml:space="preserve">osada </t>
  </si>
  <si>
    <t>liczba ludności</t>
  </si>
  <si>
    <t>Włoszczowa</t>
  </si>
  <si>
    <t>Jędrzejów</t>
  </si>
  <si>
    <t>Stopnica</t>
  </si>
  <si>
    <t xml:space="preserve">Iłża </t>
  </si>
  <si>
    <t>Janów Siedlecki</t>
  </si>
  <si>
    <t>Liczba urodzeń, śmiertelność, przyrost naturalny</t>
  </si>
  <si>
    <t>lata</t>
  </si>
  <si>
    <t>liczba urodzeń</t>
  </si>
  <si>
    <t>śmiertelność</t>
  </si>
  <si>
    <t>przyrost naturalny</t>
  </si>
  <si>
    <t>1866-1870</t>
  </si>
  <si>
    <t>1871-1875</t>
  </si>
  <si>
    <t>1876-1880</t>
  </si>
  <si>
    <t>1881-1885</t>
  </si>
  <si>
    <t>1886-1890</t>
  </si>
  <si>
    <t>1891-1893</t>
  </si>
  <si>
    <t>Przyrost ludności naturalny i rzeczywisty</t>
  </si>
  <si>
    <t>przyrost rzeczywisty</t>
  </si>
  <si>
    <t xml:space="preserve">przyrost naturalny </t>
  </si>
  <si>
    <t>m. Warszawa</t>
  </si>
  <si>
    <t>w całym kraju</t>
  </si>
  <si>
    <t>Ludność  1816-1906</t>
  </si>
  <si>
    <t xml:space="preserve">ludność </t>
  </si>
  <si>
    <t>ludność wg wyznań</t>
  </si>
  <si>
    <t>wyznanie</t>
  </si>
  <si>
    <t>w miastach</t>
  </si>
  <si>
    <t xml:space="preserve">w miasteczkach </t>
  </si>
  <si>
    <t xml:space="preserve">we wsiach </t>
  </si>
  <si>
    <t xml:space="preserve">razem </t>
  </si>
  <si>
    <t xml:space="preserve">rzymsko-katolickie </t>
  </si>
  <si>
    <t>Żydzi</t>
  </si>
  <si>
    <t>protestanci</t>
  </si>
  <si>
    <t>prawosławni</t>
  </si>
  <si>
    <t xml:space="preserve">inne wyznania </t>
  </si>
  <si>
    <t>miasteczko</t>
  </si>
  <si>
    <t>wieś</t>
  </si>
  <si>
    <t>rzymsko-katolickie</t>
  </si>
  <si>
    <t xml:space="preserve">prawosławni </t>
  </si>
  <si>
    <t>inne wyznania</t>
  </si>
  <si>
    <t>ogółem</t>
  </si>
  <si>
    <t>nie podano</t>
  </si>
  <si>
    <t>Kielecka (wieś)</t>
  </si>
  <si>
    <t>Radomska (wieś)</t>
  </si>
  <si>
    <t>Łomżyńska (wieś)</t>
  </si>
  <si>
    <t>Kaliska (wieś)</t>
  </si>
  <si>
    <t>Siedlecka (wieś)</t>
  </si>
  <si>
    <t>Płocka (wieś)</t>
  </si>
  <si>
    <t>Lubelska (wieś)</t>
  </si>
  <si>
    <t>Radomska (miasto)</t>
  </si>
  <si>
    <t>Suwalska (miasto)</t>
  </si>
  <si>
    <t>Siedlecka (miasto)</t>
  </si>
  <si>
    <t>% ludności  rzym-kat.</t>
  </si>
  <si>
    <t>% ludności wg wyznań</t>
  </si>
  <si>
    <t>% ludności żydowskiej</t>
  </si>
  <si>
    <t xml:space="preserve">% ludności prawosławnej </t>
  </si>
  <si>
    <t>Lubelska  (ogółem)</t>
  </si>
  <si>
    <t>Siedlecka (ogółem)</t>
  </si>
  <si>
    <t>Ludność wg narodowości</t>
  </si>
  <si>
    <t>narodowość</t>
  </si>
  <si>
    <t>mężczyzn</t>
  </si>
  <si>
    <t>kobiet</t>
  </si>
  <si>
    <t>łącznie</t>
  </si>
  <si>
    <t>Polacy</t>
  </si>
  <si>
    <t>Niemcy</t>
  </si>
  <si>
    <t>Małorusini</t>
  </si>
  <si>
    <t>Litwini</t>
  </si>
  <si>
    <t>Wielkorosjanie</t>
  </si>
  <si>
    <t>Białorusini</t>
  </si>
  <si>
    <t>Czesi, Słowacy</t>
  </si>
  <si>
    <t>Rumuni</t>
  </si>
  <si>
    <t>Łotysze</t>
  </si>
  <si>
    <t>Estonowie</t>
  </si>
  <si>
    <t>Tatarzy</t>
  </si>
  <si>
    <t>Francuzi</t>
  </si>
  <si>
    <t>Mordwini</t>
  </si>
  <si>
    <t>Cyganie</t>
  </si>
  <si>
    <t>Czuwasze</t>
  </si>
  <si>
    <t>Bułgarzy</t>
  </si>
  <si>
    <t>Anglicy</t>
  </si>
  <si>
    <t>Zyranie</t>
  </si>
  <si>
    <t>Żmudzini</t>
  </si>
  <si>
    <t>Czeremisi</t>
  </si>
  <si>
    <t>Wotiacy</t>
  </si>
  <si>
    <t>Serbowie, Słoweńcy</t>
  </si>
  <si>
    <t>Ormianie</t>
  </si>
  <si>
    <t>Węgrzy</t>
  </si>
  <si>
    <t>Grecy</t>
  </si>
  <si>
    <t>Włosi</t>
  </si>
  <si>
    <t>Szwedzi</t>
  </si>
  <si>
    <t>inne (25 narodowości, głównie wśród wojskowych)</t>
  </si>
  <si>
    <t xml:space="preserve">Wzajemny stosunek % siedmiu najliczniejszych narodowości </t>
  </si>
  <si>
    <t>% ludności ogólnej</t>
  </si>
  <si>
    <t>Polscy</t>
  </si>
  <si>
    <t xml:space="preserve">Białorusini </t>
  </si>
  <si>
    <t xml:space="preserve">Niemcy </t>
  </si>
  <si>
    <t>%</t>
  </si>
  <si>
    <t>Gubernia suwalska - ludność</t>
  </si>
  <si>
    <t xml:space="preserve">Polacy </t>
  </si>
  <si>
    <t>Ukraińcy</t>
  </si>
  <si>
    <t>inne narodowości</t>
  </si>
  <si>
    <t>Stosunek liczby Polaków i Litwinów w powiatach gub. suwalskiej</t>
  </si>
  <si>
    <t>Kolumna1</t>
  </si>
  <si>
    <t>Kolumna2</t>
  </si>
  <si>
    <t>powiat</t>
  </si>
  <si>
    <t>suwalski</t>
  </si>
  <si>
    <t>augustowski</t>
  </si>
  <si>
    <t>sejneński</t>
  </si>
  <si>
    <t>kalwaryjski</t>
  </si>
  <si>
    <t>wyłkowski</t>
  </si>
  <si>
    <t>władysławowski</t>
  </si>
  <si>
    <t>maryampolski</t>
  </si>
  <si>
    <t xml:space="preserve">Polacy i Rusini w gub. siedleckiej i lubelskiej </t>
  </si>
  <si>
    <t>Rusini</t>
  </si>
  <si>
    <t>lubelski</t>
  </si>
  <si>
    <t>puławski</t>
  </si>
  <si>
    <t>garwoliński</t>
  </si>
  <si>
    <t>janowski</t>
  </si>
  <si>
    <t>zamojski</t>
  </si>
  <si>
    <t>łukowski</t>
  </si>
  <si>
    <t>krasnostawski</t>
  </si>
  <si>
    <t>lubartowski</t>
  </si>
  <si>
    <t>radzyński</t>
  </si>
  <si>
    <t>węgrowski</t>
  </si>
  <si>
    <t>biłgorajski</t>
  </si>
  <si>
    <t>siedlecki</t>
  </si>
  <si>
    <t>sokołowski</t>
  </si>
  <si>
    <t>chełmski</t>
  </si>
  <si>
    <t>tomaszowski</t>
  </si>
  <si>
    <t>konstantynowski</t>
  </si>
  <si>
    <t>bialski</t>
  </si>
  <si>
    <t>hrubieszowski</t>
  </si>
  <si>
    <t xml:space="preserve">włodawski </t>
  </si>
  <si>
    <t>Ludność wg stanu cywilnego</t>
  </si>
  <si>
    <t>stan cywilny</t>
  </si>
  <si>
    <t>wolny</t>
  </si>
  <si>
    <t>w związku małżeńskim</t>
  </si>
  <si>
    <t>wdowiec/wdowa</t>
  </si>
  <si>
    <t>rozwiedzeni</t>
  </si>
  <si>
    <t>nie wskazało stanu</t>
  </si>
  <si>
    <t>9402253</t>
  </si>
  <si>
    <t>wiek</t>
  </si>
  <si>
    <t>mężczyźni</t>
  </si>
  <si>
    <t>kobiety</t>
  </si>
  <si>
    <t>poniżej 1 r.ż.</t>
  </si>
  <si>
    <t>1-9 r.ż.</t>
  </si>
  <si>
    <t>10-19 r.ż.</t>
  </si>
  <si>
    <t>20-29 r.ż.</t>
  </si>
  <si>
    <t>30-39 r.ż.</t>
  </si>
  <si>
    <t>40-49 r.ż.</t>
  </si>
  <si>
    <t>50-59 r.ż.</t>
  </si>
  <si>
    <t>60+</t>
  </si>
  <si>
    <t>wiek nieznany</t>
  </si>
  <si>
    <t>stosunek %</t>
  </si>
  <si>
    <t>Ludność polska wg płci i wieku</t>
  </si>
  <si>
    <t>60 +</t>
  </si>
  <si>
    <t>Ludność żydowska wg płci i wieku</t>
  </si>
  <si>
    <t>nieznany</t>
  </si>
  <si>
    <t>Ludność wg rodzaju zarobkowania</t>
  </si>
  <si>
    <t>rodzaj zarobkowania</t>
  </si>
  <si>
    <t>osób samodzielnych</t>
  </si>
  <si>
    <t>przy nich członków rodzin</t>
  </si>
  <si>
    <t xml:space="preserve">mężczyzn </t>
  </si>
  <si>
    <t>kobiet2</t>
  </si>
  <si>
    <t>rolnictwo</t>
  </si>
  <si>
    <t xml:space="preserve">hodowla bydła </t>
  </si>
  <si>
    <t xml:space="preserve">leśnictwo </t>
  </si>
  <si>
    <t>rybołóstwo</t>
  </si>
  <si>
    <t xml:space="preserve">pszczelnictwo i jedwabnictwo </t>
  </si>
  <si>
    <t>Zatrudnienie wg działów gospodarki</t>
  </si>
  <si>
    <t>samodzielnych</t>
  </si>
  <si>
    <t>mężczyzn2</t>
  </si>
  <si>
    <t xml:space="preserve">wyrób odzieży </t>
  </si>
  <si>
    <t>przemysł tkacki i przędzalnictwo</t>
  </si>
  <si>
    <t>przemysł metaliczny</t>
  </si>
  <si>
    <t>przemysł drzewny</t>
  </si>
  <si>
    <t>przemysł spożywczy</t>
  </si>
  <si>
    <t>przy przetapianiu metali</t>
  </si>
  <si>
    <t>dział gospodarki</t>
  </si>
  <si>
    <t>kopalnie</t>
  </si>
  <si>
    <t xml:space="preserve">handel </t>
  </si>
  <si>
    <t>pracownicy kolejowi</t>
  </si>
  <si>
    <t>pracownicy pocztowo-telegraficzni</t>
  </si>
  <si>
    <t>wyrobnicy bez określonej specjalności</t>
  </si>
  <si>
    <t>służba domowa</t>
  </si>
  <si>
    <t xml:space="preserve">łącznie </t>
  </si>
  <si>
    <t>5327663</t>
  </si>
  <si>
    <t>w poszczególnych działach</t>
  </si>
  <si>
    <t xml:space="preserve">Działy główne </t>
  </si>
  <si>
    <t>dział</t>
  </si>
  <si>
    <t>rolnictwo, hodowla bydła, itp..</t>
  </si>
  <si>
    <t>przemysł, rzemiosła, górnictwo</t>
  </si>
  <si>
    <t>handel, koleje</t>
  </si>
  <si>
    <t>wyrobnicy niefachowi</t>
  </si>
  <si>
    <t>przemysł wielki i drobny</t>
  </si>
  <si>
    <t>% ludności kraju</t>
  </si>
  <si>
    <t>Ludność z pozostałych kategorii utrzymania</t>
  </si>
  <si>
    <t>Ludność wg stanów</t>
  </si>
  <si>
    <t>stan</t>
  </si>
  <si>
    <t>duchowieństwo prawosławne</t>
  </si>
  <si>
    <t>inne wyzn. chrześ.</t>
  </si>
  <si>
    <t>inne wyzn. niechrześ.</t>
  </si>
  <si>
    <t>wojsko</t>
  </si>
  <si>
    <t>administracja,sąd,policja</t>
  </si>
  <si>
    <t>uczeni, literaci</t>
  </si>
  <si>
    <t>dział. pedagog.</t>
  </si>
  <si>
    <t>rentierzy</t>
  </si>
  <si>
    <t xml:space="preserve">utrzymywani przez krewnych </t>
  </si>
  <si>
    <t>zajęcia nieokreślone</t>
  </si>
  <si>
    <t>prostytucja</t>
  </si>
  <si>
    <t>ludność ogólna</t>
  </si>
  <si>
    <t xml:space="preserve">szlachta osobista i urzędowa </t>
  </si>
  <si>
    <t>duchowieństwo</t>
  </si>
  <si>
    <t>obywatele honorowi</t>
  </si>
  <si>
    <t>kupcy</t>
  </si>
  <si>
    <t>mieszczanie</t>
  </si>
  <si>
    <t>włościanie</t>
  </si>
  <si>
    <t>inne stany</t>
  </si>
  <si>
    <t>cudzoziemcy</t>
  </si>
  <si>
    <t>szlachta dziedziczna</t>
  </si>
  <si>
    <t>%ogółu</t>
  </si>
  <si>
    <t>Statystyka analfabetyzmu</t>
  </si>
  <si>
    <t>ogół ludności</t>
  </si>
  <si>
    <t>ludność polska</t>
  </si>
  <si>
    <t>ludność żydowska</t>
  </si>
  <si>
    <t>ludność litewska</t>
  </si>
  <si>
    <t xml:space="preserve">umiejętność czytania i pisania </t>
  </si>
  <si>
    <t xml:space="preserve">kobiety </t>
  </si>
  <si>
    <t>mężczyźni4</t>
  </si>
  <si>
    <t xml:space="preserve">wykształcenie ponadelementarne </t>
  </si>
  <si>
    <t>ludność miejska ogół</t>
  </si>
  <si>
    <t>mężczyźni5</t>
  </si>
  <si>
    <t>kobiety4</t>
  </si>
  <si>
    <t>ludność wiejska ogół</t>
  </si>
  <si>
    <t xml:space="preserve">mężczyźni </t>
  </si>
  <si>
    <t xml:space="preserve">polska ludnosć miejska </t>
  </si>
  <si>
    <t>żydowska ludność miejska</t>
  </si>
  <si>
    <t>%umiejących czytać i pisać</t>
  </si>
  <si>
    <t>%osób z wyższym wykształceniem</t>
  </si>
  <si>
    <t>ogół ludności KP</t>
  </si>
  <si>
    <t>ludność miejska</t>
  </si>
  <si>
    <t>ludność wiejska</t>
  </si>
  <si>
    <t>ludność polska miast</t>
  </si>
  <si>
    <t>ludność żydowska miast</t>
  </si>
  <si>
    <t>Liczba ludności 1916-1906</t>
  </si>
  <si>
    <t>rok</t>
  </si>
  <si>
    <t>liczba mieszkańców</t>
  </si>
  <si>
    <t>Ludność w miastach  i wsiach</t>
  </si>
  <si>
    <t xml:space="preserve">liczba mieszkańców </t>
  </si>
  <si>
    <t>4000-5000</t>
  </si>
  <si>
    <t>ogólna liczba ludności</t>
  </si>
  <si>
    <t>liczba wiosek</t>
  </si>
  <si>
    <t>Hrubieszów</t>
  </si>
  <si>
    <t>Zamość</t>
  </si>
  <si>
    <t>Ozorków</t>
  </si>
  <si>
    <t xml:space="preserve">Kalwaria </t>
  </si>
  <si>
    <t>Kielce, Pińczów, Radom, Piotrków, Tarnogród, Maków, Pułtusk, Kutno, Zgierz. Włocławek, Aleksandrów, Międzyrzecz, Siedlce, Tykocin</t>
  </si>
  <si>
    <t>Domy murowane i drewniane w miastach</t>
  </si>
  <si>
    <t xml:space="preserve">miasto </t>
  </si>
  <si>
    <t>liczba d. drewnianych</t>
  </si>
  <si>
    <t xml:space="preserve">liczba d. murowanych </t>
  </si>
  <si>
    <t>całe KP</t>
  </si>
  <si>
    <t>Kalwaria</t>
  </si>
  <si>
    <t xml:space="preserve">Ozorków </t>
  </si>
  <si>
    <t xml:space="preserve">Zamość </t>
  </si>
  <si>
    <t>Kazimierz</t>
  </si>
  <si>
    <t>Olkusz</t>
  </si>
  <si>
    <t>Ostrołęka</t>
  </si>
  <si>
    <t>Wyszogród</t>
  </si>
  <si>
    <t>Andrzejów Płocki</t>
  </si>
  <si>
    <t>Józefów Lubelski</t>
  </si>
  <si>
    <t>Myszyniec</t>
  </si>
  <si>
    <t xml:space="preserve">Ostrów Płocki </t>
  </si>
  <si>
    <t>Ludność wg wyznania</t>
  </si>
  <si>
    <t>katolicy</t>
  </si>
  <si>
    <t>obrządek grecki</t>
  </si>
  <si>
    <t>luteranie</t>
  </si>
  <si>
    <t>kalwini</t>
  </si>
  <si>
    <t>w Warszawie</t>
  </si>
  <si>
    <t>Ludność w województwach wg wyznania</t>
  </si>
  <si>
    <t>województwo</t>
  </si>
  <si>
    <t>wyznanie greckie</t>
  </si>
  <si>
    <t>luterańskie</t>
  </si>
  <si>
    <t>kalwińskie</t>
  </si>
  <si>
    <t>inne</t>
  </si>
  <si>
    <t>krakowskie</t>
  </si>
  <si>
    <t>sandomierskie</t>
  </si>
  <si>
    <t>kaliskie</t>
  </si>
  <si>
    <t>lubelskie</t>
  </si>
  <si>
    <t>płockie</t>
  </si>
  <si>
    <t>mazowieckie</t>
  </si>
  <si>
    <t>podlaskie</t>
  </si>
  <si>
    <t>augustowskie</t>
  </si>
  <si>
    <t>Ludność wg sposobów życia</t>
  </si>
  <si>
    <t>rzemiosła fabryczne</t>
  </si>
  <si>
    <t>handel</t>
  </si>
  <si>
    <t>ich rodziny</t>
  </si>
  <si>
    <t xml:space="preserve">osoby główne </t>
  </si>
  <si>
    <t>Królestwo</t>
  </si>
  <si>
    <t>Królestwo2</t>
  </si>
  <si>
    <t>Warszawa2</t>
  </si>
  <si>
    <t xml:space="preserve">Królestwo </t>
  </si>
  <si>
    <t>Warszawa3</t>
  </si>
  <si>
    <t>profesja</t>
  </si>
  <si>
    <t>świeckie, rzym-kat.</t>
  </si>
  <si>
    <t>zakonnicy</t>
  </si>
  <si>
    <t>zakonnice</t>
  </si>
  <si>
    <t>obrządku grec.</t>
  </si>
  <si>
    <t>luter.</t>
  </si>
  <si>
    <t xml:space="preserve">kalwin. </t>
  </si>
  <si>
    <t>menninici</t>
  </si>
  <si>
    <t>starozakonni</t>
  </si>
  <si>
    <t xml:space="preserve">służba kościelna </t>
  </si>
  <si>
    <t>Urzędnicy publiczni i prywatni</t>
  </si>
  <si>
    <t>zawód</t>
  </si>
  <si>
    <t>zajęcie</t>
  </si>
  <si>
    <t>Królestwo Polskie</t>
  </si>
  <si>
    <t xml:space="preserve">Warszawa </t>
  </si>
  <si>
    <t>oficjaliści i urzędnicy publiczni</t>
  </si>
  <si>
    <t xml:space="preserve">osoby żyjące z wysłużonej pensji </t>
  </si>
  <si>
    <t>oficjaliści prywatni</t>
  </si>
  <si>
    <t>uczniów</t>
  </si>
  <si>
    <t>uczennic</t>
  </si>
  <si>
    <t xml:space="preserve">nauczycieli </t>
  </si>
  <si>
    <t>Służba zdrowia</t>
  </si>
  <si>
    <t>stanowisko</t>
  </si>
  <si>
    <t>lekarzy</t>
  </si>
  <si>
    <t>chirurgów</t>
  </si>
  <si>
    <t>dentystów</t>
  </si>
  <si>
    <t>akuszerów i akuszerek</t>
  </si>
  <si>
    <t>felczerów i cyrulików (z czeladzią)</t>
  </si>
  <si>
    <t>aptekarzy</t>
  </si>
  <si>
    <t>Fryzjerzy,złotnicy, konowałowie, kominiarze itd.. pozostałe profesje</t>
  </si>
  <si>
    <t>felczer</t>
  </si>
  <si>
    <t>fryzjer</t>
  </si>
  <si>
    <t>złotnicy</t>
  </si>
  <si>
    <t xml:space="preserve">kominiarze </t>
  </si>
  <si>
    <t>muzycy</t>
  </si>
  <si>
    <t>aktorzy</t>
  </si>
  <si>
    <t>architekci</t>
  </si>
  <si>
    <t xml:space="preserve">geometrzy </t>
  </si>
  <si>
    <t>kuglarz</t>
  </si>
  <si>
    <t>fechmistrz</t>
  </si>
  <si>
    <t>katarynkarz</t>
  </si>
  <si>
    <t>konowałowie</t>
  </si>
  <si>
    <t>kapitaliści (osoby żyjące z wypożyczania kapitału)</t>
  </si>
  <si>
    <t xml:space="preserve">właściciele posesji miejskich </t>
  </si>
  <si>
    <t>posesorowie emfiteutyczni</t>
  </si>
  <si>
    <t>dziedzice dóbr</t>
  </si>
  <si>
    <t>dziedzice części szlacheckich</t>
  </si>
  <si>
    <t>dzierżawcy dóbr prywatnych</t>
  </si>
  <si>
    <t xml:space="preserve">dzierżawcy dóbr narodowych </t>
  </si>
  <si>
    <t>parobkowie (czeladź)</t>
  </si>
  <si>
    <t>dziewki (czeladź)</t>
  </si>
  <si>
    <t>chałupnicy</t>
  </si>
  <si>
    <t>wyrobnicy</t>
  </si>
  <si>
    <t>chmielarstwo</t>
  </si>
  <si>
    <t>wypalanie węgli</t>
  </si>
  <si>
    <t>pędzenie dziegciu</t>
  </si>
  <si>
    <t>pędzenie smoły</t>
  </si>
  <si>
    <t>popielarzy, potażników</t>
  </si>
  <si>
    <t>wydobywanie torfu</t>
  </si>
  <si>
    <t>tracze</t>
  </si>
  <si>
    <t>kowale</t>
  </si>
  <si>
    <t>owczarze</t>
  </si>
  <si>
    <t>pachciarze</t>
  </si>
  <si>
    <t>ogrodnicy</t>
  </si>
  <si>
    <t>rybacy</t>
  </si>
  <si>
    <t>berlinkarze</t>
  </si>
  <si>
    <t>szyprowie</t>
  </si>
  <si>
    <t>przewoźnictwo</t>
  </si>
  <si>
    <t>woziwodowie</t>
  </si>
  <si>
    <t>furmani</t>
  </si>
  <si>
    <t xml:space="preserve">dorożkarze </t>
  </si>
  <si>
    <t>tragarze</t>
  </si>
  <si>
    <t>czynszownicy</t>
  </si>
  <si>
    <t>flisactwo i orylstwo</t>
  </si>
  <si>
    <t>karczmarzy</t>
  </si>
  <si>
    <t>oberżystów</t>
  </si>
  <si>
    <t>szynkarzy trunków</t>
  </si>
  <si>
    <t>szynkarzy soli</t>
  </si>
  <si>
    <t>winiarzy</t>
  </si>
  <si>
    <t>traktyerników</t>
  </si>
  <si>
    <t>cukierników</t>
  </si>
  <si>
    <t xml:space="preserve">kawiarni </t>
  </si>
  <si>
    <t>bilardziści</t>
  </si>
  <si>
    <t>Handel innymi przedmiotami</t>
  </si>
  <si>
    <t xml:space="preserve">kupcy zboża i bydła </t>
  </si>
  <si>
    <t>handlarze tabaki</t>
  </si>
  <si>
    <t>kupcy i kramarze</t>
  </si>
  <si>
    <t>tandeciarze</t>
  </si>
  <si>
    <t>księgarze</t>
  </si>
  <si>
    <t>liweranci</t>
  </si>
  <si>
    <t>markietanie</t>
  </si>
  <si>
    <t>faktorzy</t>
  </si>
  <si>
    <t>bankierzy</t>
  </si>
  <si>
    <t>fabrykanci cykorii</t>
  </si>
  <si>
    <t>fabrykanci fajansu</t>
  </si>
  <si>
    <t>fabrykanci instrumentów</t>
  </si>
  <si>
    <t>f. kart</t>
  </si>
  <si>
    <t>f. krochmalu</t>
  </si>
  <si>
    <t>f. laku</t>
  </si>
  <si>
    <t>f. mebli</t>
  </si>
  <si>
    <t>f. octu</t>
  </si>
  <si>
    <t>f. ołówków</t>
  </si>
  <si>
    <t>f. oleju</t>
  </si>
  <si>
    <t>f. papieru</t>
  </si>
  <si>
    <t>f. pojazdów</t>
  </si>
  <si>
    <t>f. saletry</t>
  </si>
  <si>
    <t>f. świec woskowych</t>
  </si>
  <si>
    <t>f. szkła</t>
  </si>
  <si>
    <t>f. tabaki</t>
  </si>
  <si>
    <t>f. terpentyny</t>
  </si>
  <si>
    <t>f. ciągnionego złota i srebra</t>
  </si>
  <si>
    <t>górników</t>
  </si>
  <si>
    <t>gorzelników</t>
  </si>
  <si>
    <t>sukienników</t>
  </si>
  <si>
    <t>tkaczy</t>
  </si>
  <si>
    <t>piwowarów</t>
  </si>
  <si>
    <t>pracowników browarów</t>
  </si>
  <si>
    <t>destylatorów z czeladzią</t>
  </si>
  <si>
    <t>przekupnie</t>
  </si>
  <si>
    <t>wekslarze</t>
  </si>
  <si>
    <t>rzemieślnicy</t>
  </si>
  <si>
    <t>szewcy</t>
  </si>
  <si>
    <t>krawcy</t>
  </si>
  <si>
    <t>młynarze</t>
  </si>
  <si>
    <t>cieśle (bez czeladzi)</t>
  </si>
  <si>
    <t>piekarze (bez czeladzi)</t>
  </si>
  <si>
    <t>rzeźnicy (bez czeladzi)</t>
  </si>
  <si>
    <t>stolarze</t>
  </si>
  <si>
    <t>szklarze</t>
  </si>
  <si>
    <t>garncarze</t>
  </si>
  <si>
    <t>bednarze  (bez czeladzi)</t>
  </si>
  <si>
    <t>garbarze</t>
  </si>
  <si>
    <t>kuśnierze i czapnicy</t>
  </si>
  <si>
    <t>kołodzieje</t>
  </si>
  <si>
    <t>ślusarze</t>
  </si>
  <si>
    <t>stelmachowie</t>
  </si>
  <si>
    <t>rymarze</t>
  </si>
  <si>
    <t xml:space="preserve">zduni </t>
  </si>
  <si>
    <t>kapelusznicy</t>
  </si>
  <si>
    <t>grabarze</t>
  </si>
  <si>
    <t xml:space="preserve">pasamonnicy, szmuklerze </t>
  </si>
  <si>
    <t>malarze</t>
  </si>
  <si>
    <t>kominiarze</t>
  </si>
  <si>
    <t>postrzygacze</t>
  </si>
  <si>
    <t>farbiarze</t>
  </si>
  <si>
    <t>tokarze</t>
  </si>
  <si>
    <t>blacharze</t>
  </si>
  <si>
    <t>sitarzec</t>
  </si>
  <si>
    <t>powoźnicy</t>
  </si>
  <si>
    <t>mydlarze</t>
  </si>
  <si>
    <t>intorligatorzy</t>
  </si>
  <si>
    <t>węglarze</t>
  </si>
  <si>
    <t>siodlarze</t>
  </si>
  <si>
    <t>kotlarze</t>
  </si>
  <si>
    <t>gwoździarze (bez czeladzi)</t>
  </si>
  <si>
    <t>orgarmistrzowie</t>
  </si>
  <si>
    <t>kamieniarze</t>
  </si>
  <si>
    <t>gonciarze</t>
  </si>
  <si>
    <t>grzebieniarze</t>
  </si>
  <si>
    <t>waciarze</t>
  </si>
  <si>
    <t>zegarmistrzowie</t>
  </si>
  <si>
    <t>mosiężnicy</t>
  </si>
  <si>
    <t>dranicarze</t>
  </si>
  <si>
    <t>drukarze</t>
  </si>
  <si>
    <t>rękawicznicy</t>
  </si>
  <si>
    <t>brukarze (bez czeladzi)</t>
  </si>
  <si>
    <t>sztychacze</t>
  </si>
  <si>
    <t>białoskórnicy (bez czel.)</t>
  </si>
  <si>
    <t>lakiernicy</t>
  </si>
  <si>
    <t>dekarze (bez czel)</t>
  </si>
  <si>
    <t>szmatarze</t>
  </si>
  <si>
    <t>wapniarze (bez czel)</t>
  </si>
  <si>
    <t>galanternicy</t>
  </si>
  <si>
    <t>nożownicy</t>
  </si>
  <si>
    <t>puszkarze i rusznik.</t>
  </si>
  <si>
    <t>haftarze,  haftarki (bez czel)</t>
  </si>
  <si>
    <t>jubilerzy (bez czel)</t>
  </si>
  <si>
    <t>pończosznicy</t>
  </si>
  <si>
    <t xml:space="preserve"> hamernicy</t>
  </si>
  <si>
    <t>piernikarze</t>
  </si>
  <si>
    <t>tapicerzy</t>
  </si>
  <si>
    <t>koszykarze</t>
  </si>
  <si>
    <t>mechanicy</t>
  </si>
  <si>
    <t>modniarki (bez czel)</t>
  </si>
  <si>
    <t>szczotkarze (bez czel)</t>
  </si>
  <si>
    <t xml:space="preserve">studniarze </t>
  </si>
  <si>
    <t>drwale (bez czel)</t>
  </si>
  <si>
    <t>parasolnicy (bez czel)</t>
  </si>
  <si>
    <t>pieczętarze</t>
  </si>
  <si>
    <t>druciarze</t>
  </si>
  <si>
    <t>klepkarze</t>
  </si>
  <si>
    <t>szlifierze</t>
  </si>
  <si>
    <t>krześlarze</t>
  </si>
  <si>
    <t>guzikarze</t>
  </si>
  <si>
    <t>konwisarze</t>
  </si>
  <si>
    <t>lulkarze</t>
  </si>
  <si>
    <t>drelicharze</t>
  </si>
  <si>
    <t>snycerze (bez czel)</t>
  </si>
  <si>
    <t>iglarze</t>
  </si>
  <si>
    <t>sztukatorzy (bez czel)</t>
  </si>
  <si>
    <t>ludwisarze</t>
  </si>
  <si>
    <t>szpadnicy (bez czel)</t>
  </si>
  <si>
    <t>skalcarze</t>
  </si>
  <si>
    <t>338?</t>
  </si>
  <si>
    <t>3815?</t>
  </si>
  <si>
    <t>2776?</t>
  </si>
  <si>
    <t>szwaczki bez czel.</t>
  </si>
  <si>
    <t>Służba domowa</t>
  </si>
  <si>
    <t>służacy domowi, lokaje</t>
  </si>
  <si>
    <t>służące, panny</t>
  </si>
  <si>
    <t>stróże domowi</t>
  </si>
  <si>
    <t>froterzy</t>
  </si>
  <si>
    <t>praczki</t>
  </si>
  <si>
    <t>berejterzy</t>
  </si>
  <si>
    <t>Żebracy i zbrodniarze</t>
  </si>
  <si>
    <t>osadzeni w więzieniach</t>
  </si>
  <si>
    <t xml:space="preserve">w szpitalach żyjący z jałmużny </t>
  </si>
  <si>
    <t>mistrz sprawiedliwości</t>
  </si>
  <si>
    <t>Urodzenia 1832-1858</t>
  </si>
  <si>
    <t xml:space="preserve">liczba urodzonych </t>
  </si>
  <si>
    <t xml:space="preserve">1 ur. w przeliczeniu na liczbę mieszk. </t>
  </si>
  <si>
    <t>Dzieci nieprawe 1846-1856</t>
  </si>
  <si>
    <t>na 1000 urodzeń</t>
  </si>
  <si>
    <t>przecięt. 1846-1856</t>
  </si>
  <si>
    <t>?</t>
  </si>
  <si>
    <t>śmiertelność1832-1858</t>
  </si>
  <si>
    <t>1zgon na mieszkańców</t>
  </si>
  <si>
    <t>Starozakonni vs inne wyznania 1816- 1855</t>
  </si>
  <si>
    <t>ludość kraju</t>
  </si>
  <si>
    <t>starozakonnych</t>
  </si>
  <si>
    <t>innych wyznań</t>
  </si>
  <si>
    <t>starozakonnych2</t>
  </si>
  <si>
    <t>innych wyznań2</t>
  </si>
  <si>
    <t>na 1000 mieszkańców przypadło</t>
  </si>
  <si>
    <t>miasta</t>
  </si>
  <si>
    <t>wsie</t>
  </si>
  <si>
    <t>rządowe</t>
  </si>
  <si>
    <t>prywatne</t>
  </si>
  <si>
    <t>donacyjne</t>
  </si>
  <si>
    <t>instytutowe</t>
  </si>
  <si>
    <t>miejskie</t>
  </si>
  <si>
    <t>Ludność w miastach i wsiach</t>
  </si>
  <si>
    <t>chrześcijan</t>
  </si>
  <si>
    <t>niechrześcijan</t>
  </si>
  <si>
    <t>we wsiach</t>
  </si>
  <si>
    <t>liczba miast z daną ilością mieszkańców</t>
  </si>
  <si>
    <t>mniej niż 1000</t>
  </si>
  <si>
    <t>1000-2000</t>
  </si>
  <si>
    <t>2000-3000</t>
  </si>
  <si>
    <t>3000-4000</t>
  </si>
  <si>
    <t>5000-6000</t>
  </si>
  <si>
    <t>6000-7000</t>
  </si>
  <si>
    <t>7000-8000</t>
  </si>
  <si>
    <t>8000-9000</t>
  </si>
  <si>
    <t>9000-10000</t>
  </si>
  <si>
    <t>powyżej 10000</t>
  </si>
  <si>
    <t>59?</t>
  </si>
  <si>
    <t>Łódź</t>
  </si>
  <si>
    <t xml:space="preserve">Lublin </t>
  </si>
  <si>
    <t>Suwałki</t>
  </si>
  <si>
    <t>Augustów</t>
  </si>
  <si>
    <t>Międzyrzecz</t>
  </si>
  <si>
    <t>Zgierz</t>
  </si>
  <si>
    <t>Siedlce</t>
  </si>
  <si>
    <t>Łęczyca</t>
  </si>
  <si>
    <t>Biłgoraj</t>
  </si>
  <si>
    <t>Konin</t>
  </si>
  <si>
    <t>Kutno</t>
  </si>
  <si>
    <t>Łomża</t>
  </si>
  <si>
    <t>Łowicz</t>
  </si>
  <si>
    <t>Maków</t>
  </si>
  <si>
    <t>Sieradz</t>
  </si>
  <si>
    <t>Sierpc</t>
  </si>
  <si>
    <t>Staszów</t>
  </si>
  <si>
    <t>Tomaszów</t>
  </si>
  <si>
    <t>Władysławów</t>
  </si>
  <si>
    <t>Włodawa z Orchówkiem</t>
  </si>
  <si>
    <t>Wiłkowyszki</t>
  </si>
  <si>
    <t>Zduńska Wola</t>
  </si>
  <si>
    <t>10938?</t>
  </si>
  <si>
    <t>Ludność wg wieku i płci</t>
  </si>
  <si>
    <t>poniżej 20</t>
  </si>
  <si>
    <t>20-40</t>
  </si>
  <si>
    <t>powyżej 40</t>
  </si>
  <si>
    <t>Podział wg pochodzenia 1856-1859</t>
  </si>
  <si>
    <t>1859</t>
  </si>
  <si>
    <t>1856</t>
  </si>
  <si>
    <t xml:space="preserve">pochodzenie </t>
  </si>
  <si>
    <t>Słowianie</t>
  </si>
  <si>
    <t>Holendrzy</t>
  </si>
  <si>
    <t>Neofici</t>
  </si>
  <si>
    <t xml:space="preserve">57 i 421 </t>
  </si>
  <si>
    <t>niewyodręb.</t>
  </si>
  <si>
    <t>Podział wg wyznań</t>
  </si>
  <si>
    <t>rzym-kat.</t>
  </si>
  <si>
    <t>prawosławne</t>
  </si>
  <si>
    <t>grecko-unickie</t>
  </si>
  <si>
    <t>raskolnicy</t>
  </si>
  <si>
    <t>jednowiercy</t>
  </si>
  <si>
    <t>ewang-augsb.</t>
  </si>
  <si>
    <t>ewang-reform.</t>
  </si>
  <si>
    <t>bracia moraw.</t>
  </si>
  <si>
    <t>mennonici</t>
  </si>
  <si>
    <t>mahometanie</t>
  </si>
  <si>
    <t>cyganie</t>
  </si>
  <si>
    <t>Duchowieństwo wg wyznań</t>
  </si>
  <si>
    <t>liczba</t>
  </si>
  <si>
    <t>świeckie</t>
  </si>
  <si>
    <t>grecko-unicie</t>
  </si>
  <si>
    <t>ewang-ref.</t>
  </si>
  <si>
    <t>rabini, podrabini</t>
  </si>
  <si>
    <t>zakonne</t>
  </si>
  <si>
    <t>Szkolnictwo (szkoły i uczniowie)</t>
  </si>
  <si>
    <t xml:space="preserve">szkoła </t>
  </si>
  <si>
    <t>liczba uczniów</t>
  </si>
  <si>
    <t>zakłady specjalne</t>
  </si>
  <si>
    <t xml:space="preserve">liczba zakładów </t>
  </si>
  <si>
    <t>gimnazja filozoficzne</t>
  </si>
  <si>
    <t>szkoły realne wyższe</t>
  </si>
  <si>
    <t>szkoły powiatowe</t>
  </si>
  <si>
    <t>szkoły niedzielne</t>
  </si>
  <si>
    <t>szkoły elementarne rządowe</t>
  </si>
  <si>
    <t>zakłady prywatne</t>
  </si>
  <si>
    <t>Szkolnictwo wg wyznań i stanu społecznego</t>
  </si>
  <si>
    <t>wyznanie uczniów</t>
  </si>
  <si>
    <t>ewangelickie</t>
  </si>
  <si>
    <t>mahometańskie</t>
  </si>
  <si>
    <t>starozakonne</t>
  </si>
  <si>
    <t>stan społeczny</t>
  </si>
  <si>
    <t>szlachta</t>
  </si>
  <si>
    <t>urzędnicy cywilni</t>
  </si>
  <si>
    <t>urzędnicy wojskowi</t>
  </si>
  <si>
    <t>osoby stanu duchownego</t>
  </si>
  <si>
    <t>właściciele znacznych majątków</t>
  </si>
  <si>
    <t>gimnazjum</t>
  </si>
  <si>
    <t>szkoła realna wyższa</t>
  </si>
  <si>
    <t>powiatowa filolog.</t>
  </si>
  <si>
    <t>rodzaj szkoły</t>
  </si>
  <si>
    <t>powiatowa realna</t>
  </si>
  <si>
    <t>niedzielna</t>
  </si>
  <si>
    <t>religia</t>
  </si>
  <si>
    <t>nauk rysunku</t>
  </si>
  <si>
    <t>nauk kaligrafii</t>
  </si>
  <si>
    <t>nauki śpiewu</t>
  </si>
  <si>
    <t>nauczycieli</t>
  </si>
  <si>
    <t>nauczycielek nauk</t>
  </si>
  <si>
    <t xml:space="preserve">nauczycielek robót ręcznych </t>
  </si>
  <si>
    <t xml:space="preserve">utrzymujących mężczyzn </t>
  </si>
  <si>
    <t>ochmistrzyń</t>
  </si>
  <si>
    <t>elementarne</t>
  </si>
  <si>
    <t>elementarne żydowskie</t>
  </si>
  <si>
    <t>domy prywatne</t>
  </si>
  <si>
    <t xml:space="preserve">liczba </t>
  </si>
  <si>
    <t>lekarz</t>
  </si>
  <si>
    <t>dentysta</t>
  </si>
  <si>
    <t>akuszerka</t>
  </si>
  <si>
    <t>Rzemiosło</t>
  </si>
  <si>
    <t>szewc</t>
  </si>
  <si>
    <t>krawiec</t>
  </si>
  <si>
    <t>kowal</t>
  </si>
  <si>
    <t>młynarz</t>
  </si>
  <si>
    <t>piekarz</t>
  </si>
  <si>
    <t>rzeźnik</t>
  </si>
  <si>
    <t>stolarz</t>
  </si>
  <si>
    <t>bednarz</t>
  </si>
  <si>
    <t>mularz</t>
  </si>
  <si>
    <t>cieśla</t>
  </si>
  <si>
    <t>zdun, garncarz</t>
  </si>
  <si>
    <t>kołodziej</t>
  </si>
  <si>
    <t>ślusarz</t>
  </si>
  <si>
    <t>szklarz</t>
  </si>
  <si>
    <t>kuśnierz</t>
  </si>
  <si>
    <t>czapnik</t>
  </si>
  <si>
    <t>rymarz</t>
  </si>
  <si>
    <t>kotlarz</t>
  </si>
  <si>
    <t>stelmarz</t>
  </si>
  <si>
    <t>blacharz</t>
  </si>
  <si>
    <t>tokarz</t>
  </si>
  <si>
    <t>gwoździarz</t>
  </si>
  <si>
    <t>szwaczka</t>
  </si>
  <si>
    <t>introligator</t>
  </si>
  <si>
    <t>kominiarz</t>
  </si>
  <si>
    <t>mydlarstwo</t>
  </si>
  <si>
    <t>siodlarstwo</t>
  </si>
  <si>
    <t>kapelusznictwo</t>
  </si>
  <si>
    <t>pasamonnoctwo</t>
  </si>
  <si>
    <t>waciarstwo</t>
  </si>
  <si>
    <t>malarstwo</t>
  </si>
  <si>
    <t>rękawicznictwo</t>
  </si>
  <si>
    <t>zegarmistrzostwo</t>
  </si>
  <si>
    <t>magazyn mód</t>
  </si>
  <si>
    <t>brukarstwo</t>
  </si>
  <si>
    <t>mosiężnoctwo</t>
  </si>
  <si>
    <t>jubilerstwo</t>
  </si>
  <si>
    <t>złotbictwo</t>
  </si>
  <si>
    <t>grzebieniarstwo</t>
  </si>
  <si>
    <t>lakiernictwo</t>
  </si>
  <si>
    <t>tapicerstwo</t>
  </si>
  <si>
    <t>nożownictwo</t>
  </si>
  <si>
    <t>puszkarstwo</t>
  </si>
  <si>
    <t>perukarstwo i fryzjerstwo</t>
  </si>
  <si>
    <t>kamieniarstwo</t>
  </si>
  <si>
    <t>bronzownictwo</t>
  </si>
  <si>
    <t>szczotkarstwo</t>
  </si>
  <si>
    <t>pieczętarstwo</t>
  </si>
  <si>
    <t>konwisarstwo</t>
  </si>
  <si>
    <t>liniarz i powroźnica</t>
  </si>
  <si>
    <t>zakłady</t>
  </si>
  <si>
    <t>tkackie, sukiennicze</t>
  </si>
  <si>
    <t>bawełniane</t>
  </si>
  <si>
    <t>pomniejsi tkacze</t>
  </si>
  <si>
    <t>pomniejsze rękodzielnie i i pojedynczy sukiennicy</t>
  </si>
  <si>
    <t xml:space="preserve">wyrobów płóciennych </t>
  </si>
  <si>
    <t>pomniejszych płócienników</t>
  </si>
  <si>
    <t xml:space="preserve">wyrobów jedwabnych i mieszanych z jedwabiem </t>
  </si>
  <si>
    <t>cukrownie i rafinerie cukru</t>
  </si>
  <si>
    <t>olejarnie</t>
  </si>
  <si>
    <t>fabryki papieru</t>
  </si>
  <si>
    <t>garbarnie, białoskórnie</t>
  </si>
  <si>
    <t>fabryki włosienic i wyrobów sitarskich</t>
  </si>
  <si>
    <t xml:space="preserve">fabryki żelaza, odlewnie </t>
  </si>
  <si>
    <t>miedzi</t>
  </si>
  <si>
    <t>wapniarnie</t>
  </si>
  <si>
    <t>cegielnie</t>
  </si>
  <si>
    <t>fabryki wyrobów blaszanych, lamp, brązu</t>
  </si>
  <si>
    <t>szkła</t>
  </si>
  <si>
    <t>fajansu</t>
  </si>
  <si>
    <t>ludność górnicza stała</t>
  </si>
  <si>
    <t xml:space="preserve">ludność górnicza czasowa </t>
  </si>
  <si>
    <t>liczba pracowników</t>
  </si>
  <si>
    <t>Arkusz:</t>
  </si>
  <si>
    <t>Tytuł</t>
  </si>
  <si>
    <t>Podział administracyjny</t>
  </si>
  <si>
    <t>Liczba ludności w guberniach</t>
  </si>
  <si>
    <t>Ludność miast</t>
  </si>
  <si>
    <t>Ludność wg wieku</t>
  </si>
  <si>
    <t>Młodzież szkolna, nauczyciele</t>
  </si>
  <si>
    <t>służba zdrowia</t>
  </si>
  <si>
    <t>Osoby żyjące z dochodów, właściciele, dzierżawcy</t>
  </si>
  <si>
    <t>Osoby żyjące ze sprzedaży trunków i jadła</t>
  </si>
  <si>
    <t>Rzemieślnicy (od szewców do skalcarzy)</t>
  </si>
  <si>
    <t>Liczba miast i wsi</t>
  </si>
  <si>
    <t>liczba nauczycieli poszczególnych przedmiotów</t>
  </si>
  <si>
    <t>Pracownicy fabryczni</t>
  </si>
  <si>
    <t>Powierzchnia Guberni w morgach, s. 931.</t>
  </si>
  <si>
    <t>Podział administracyjny, s. 931.</t>
  </si>
  <si>
    <t>Liczba ludności w guberniach 1.01.1906, s.  932.</t>
  </si>
  <si>
    <t xml:space="preserve">Ludność osad </t>
  </si>
  <si>
    <t>Ludność  miast 1906 r., s. 932.</t>
  </si>
  <si>
    <t>Liczba urodzeń, śmiertelność, przyrost naturalny, s. 933.</t>
  </si>
  <si>
    <t>Przyrost ludności naturalny i rzeczywisty, s. 933.</t>
  </si>
  <si>
    <t>Dane</t>
  </si>
  <si>
    <t>Ludność  1816-1906, s. 933-934.</t>
  </si>
  <si>
    <t>Ludność wg wyznań, s. 934.</t>
  </si>
  <si>
    <t>Ludność wg narodowości, s. 934-935.</t>
  </si>
  <si>
    <t>Ludność wg stanu cywilnego, s. 937.</t>
  </si>
  <si>
    <t>kobiety 2</t>
  </si>
  <si>
    <t>mężczyźni 2</t>
  </si>
  <si>
    <t>kobiety 3</t>
  </si>
  <si>
    <t xml:space="preserve">kobiety     </t>
  </si>
  <si>
    <t>Ludność KP wg wieku, s. 937.</t>
  </si>
  <si>
    <t>Ludność polska wg płci i wieku, s. 937.</t>
  </si>
  <si>
    <t>Ludność żydowska wg płci i wieku, s. 937.</t>
  </si>
  <si>
    <t>Ludność wg rodzaju zarobkowania, s. 938-939.</t>
  </si>
  <si>
    <t>Zatrudnienie wg działów gospodarki, s. 939.</t>
  </si>
  <si>
    <t>Ludność z pozostałych kategorii utrzymania, s. 940.</t>
  </si>
  <si>
    <t>Ludność wg stanów, s. 940.</t>
  </si>
  <si>
    <t>Statystyka analfabetyzmu, s. 941.</t>
  </si>
  <si>
    <t>Liczba ludności 1916-1906, s. 941-942.</t>
  </si>
  <si>
    <t>Ludność w miastach  i wsiach, s. 942.</t>
  </si>
  <si>
    <t>Domy murowane i drewniane w miastach, s. 943.</t>
  </si>
  <si>
    <t>Ludność wg wyznania, s. 943.</t>
  </si>
  <si>
    <t>Ludność w województwach wg wyznania, s. 944.</t>
  </si>
  <si>
    <t>Ludność wg sposobów życia, s. 944.</t>
  </si>
  <si>
    <t>Urzędnicy publiczni i prywatni, s. 944.</t>
  </si>
  <si>
    <t>Młodzież szkolna, nauczyciele, s. 944.</t>
  </si>
  <si>
    <t>Służba zdrowia, s. 944.</t>
  </si>
  <si>
    <t>Fryzjerzy,złotnicy, konowałowie, kominiarze itd.. pozostałe profesje, s. 944-945.</t>
  </si>
  <si>
    <t>Osoby żyjące z dochodów, s. 945.</t>
  </si>
  <si>
    <t>Osoby żyjące ze sprzedaży trunków, jadła, s. 945.</t>
  </si>
  <si>
    <t>Handel innymi przedmiotami, s. 945.</t>
  </si>
  <si>
    <t>Rzemieślnicy, s. 945-946.</t>
  </si>
  <si>
    <t>Służba domowa, s. 946.</t>
  </si>
  <si>
    <t>Żebracy i zbrodniarze, s. 946.</t>
  </si>
  <si>
    <t>Urodzenia 1832-1858, s. 947.</t>
  </si>
  <si>
    <t>Dzieci nieprawe 1846-1856, s. 948.</t>
  </si>
  <si>
    <t>Śmiertelność1832-1858, s. 948.</t>
  </si>
  <si>
    <t>Starozakonni vs inne wyznania 1816-1855, s. 948.</t>
  </si>
  <si>
    <t>Liczba miast i wsi 1858, s. 949.</t>
  </si>
  <si>
    <t>Ludność w miastach i wsiach, s. 949.</t>
  </si>
  <si>
    <t>Ludność wg wieku i płci, s. 949.</t>
  </si>
  <si>
    <t>Podział wg pochodzenia 1856-1859, s. 950.</t>
  </si>
  <si>
    <t>Podział wg wyznań, s. 950.</t>
  </si>
  <si>
    <t>Duchowieństwo wg wyznań, s. 951.</t>
  </si>
  <si>
    <t>Szkolnictwo (szkoły i uczniowie), s. 951.</t>
  </si>
  <si>
    <t>Szkolnictwo wg wyznań i stanu społecznego, s. 951.</t>
  </si>
  <si>
    <t>Liczba nauczycieli poszczególnych przedmiotów, s. 951.</t>
  </si>
  <si>
    <t>Służba zdrowia, s. 951.</t>
  </si>
  <si>
    <t>Rzemiosło, s. 951-952.</t>
  </si>
  <si>
    <t>Pracownicy fabryczni, s. 952.</t>
  </si>
  <si>
    <t>Wielka encyklopedia powszechna ilustrowana t. 41</t>
  </si>
  <si>
    <t>Liczba szkół i uczniów ogółem w 1900 r.</t>
  </si>
  <si>
    <t>Liczba uczących się w 1900 r.</t>
  </si>
  <si>
    <t>Statystyka szpitali w latach 1815-1902</t>
  </si>
  <si>
    <t>Liczba wychodźców w latach 1890-1904 (bez emigrantów z miast w 1903 r.</t>
  </si>
  <si>
    <t>Struktura procentowa wydatków w 1865 r.</t>
  </si>
  <si>
    <t>Liczba szkół i uczniów ogółem w 1900 r., s. 21.</t>
  </si>
  <si>
    <t>Gubernia</t>
  </si>
  <si>
    <t>ogólna liczba szkół</t>
  </si>
  <si>
    <t>dla dzieci</t>
  </si>
  <si>
    <t>dla dorosłych</t>
  </si>
  <si>
    <t>Kaliska</t>
  </si>
  <si>
    <t>-</t>
  </si>
  <si>
    <t>Lubelska</t>
  </si>
  <si>
    <t>Ogółem</t>
  </si>
  <si>
    <t>tom 41, s. 21</t>
  </si>
  <si>
    <t>Liczba uczących się w 1900 r., s. 22.</t>
  </si>
  <si>
    <t>Liczba chłopców</t>
  </si>
  <si>
    <t>Liczba dziewcząt</t>
  </si>
  <si>
    <t>Razem</t>
  </si>
  <si>
    <t>Tom 41, s. 22</t>
  </si>
  <si>
    <t>Statystyka szpitali w latach 1815-1902, s. 36.</t>
  </si>
  <si>
    <t>Rok</t>
  </si>
  <si>
    <t>Ilość szpitali</t>
  </si>
  <si>
    <t>Ilość korzyst. z pomocy</t>
  </si>
  <si>
    <t>Ilość łóżek</t>
  </si>
  <si>
    <t>Liczba wychodźców w latach 1890-1904 (bez emigrantów z miast w 1903 r.), s. 74.</t>
  </si>
  <si>
    <t>z gmin</t>
  </si>
  <si>
    <t>z miast</t>
  </si>
  <si>
    <t>Tom 41, s. 74</t>
  </si>
  <si>
    <t>Struktura procentowa wydatków w 1865 r., s. 82.</t>
  </si>
  <si>
    <t>Dług publiczny</t>
  </si>
  <si>
    <t>Korona</t>
  </si>
  <si>
    <t>Skarb i jego zarząd</t>
  </si>
  <si>
    <t>Instytucje z nim współdz.</t>
  </si>
  <si>
    <t>Zarząd wewnętrzny</t>
  </si>
  <si>
    <t>Emerytura i nagrody</t>
  </si>
  <si>
    <t>Fundusz do dyspozycji M. Finansów</t>
  </si>
  <si>
    <t>Wojsko i władze wojenne</t>
  </si>
  <si>
    <t>Wyd. na cele polit.</t>
  </si>
  <si>
    <t>Oświata</t>
  </si>
  <si>
    <t xml:space="preserve">Sprawiedliwość </t>
  </si>
  <si>
    <t>Komunikacja</t>
  </si>
  <si>
    <t>Popieranie kultury</t>
  </si>
  <si>
    <t>Zasiłki dla instytucji i jednostek</t>
  </si>
  <si>
    <t>Przedsiębiorstwa skarbowo-państwowe</t>
  </si>
  <si>
    <t>Tom 41, s. 82</t>
  </si>
  <si>
    <t>Kategoria wydatków</t>
  </si>
  <si>
    <t>Wielka encyklopedia powszechna ilustrowana t. 40</t>
  </si>
  <si>
    <t>Hasło: Królestwo 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</si>
</sst>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.0\ _z_ł_-;\-* #,##0.0\ _z_ł_-;_-* &quot;-&quot;??\ _z_ł_-;_-@_-"/>
    <numFmt numFmtId="166" formatCode="0.0"/>
    <numFmt numFmtId="171" formatCode="0.000"/>
  </numFmts>
  <fonts count="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6"/>
      <color theme="1"/>
      <name val="Czcionka tekstu podstawowego"/>
      <family val="2"/>
      <charset val="238"/>
    </font>
    <font>
      <b/>
      <sz val="24"/>
      <color theme="1"/>
      <name val="Czcionka tekstu podstawowego"/>
      <charset val="238"/>
    </font>
    <font>
      <b/>
      <sz val="22"/>
      <color theme="1"/>
      <name val="Czcionka tekstu podstawowego"/>
      <charset val="238"/>
    </font>
    <font>
      <sz val="36"/>
      <color theme="1"/>
      <name val="Czcionka tekstu podstawowego"/>
      <charset val="238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7">
    <xf numFmtId="0" fontId="0" fillId="0" borderId="0" xfId="0"/>
    <xf numFmtId="3" fontId="0" fillId="0" borderId="0" xfId="0" applyNumberFormat="1"/>
    <xf numFmtId="165" fontId="0" fillId="0" borderId="0" xfId="1" applyNumberFormat="1" applyFon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8" borderId="0" xfId="0" applyFill="1"/>
    <xf numFmtId="0" fontId="0" fillId="10" borderId="0" xfId="0" applyFill="1"/>
    <xf numFmtId="9" fontId="0" fillId="0" borderId="0" xfId="2" applyFont="1"/>
    <xf numFmtId="0" fontId="0" fillId="2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2" borderId="0" xfId="0" applyFill="1"/>
    <xf numFmtId="0" fontId="0" fillId="13" borderId="0" xfId="0" applyFill="1" applyAlignment="1">
      <alignment wrapText="1"/>
    </xf>
    <xf numFmtId="0" fontId="0" fillId="13" borderId="0" xfId="0" applyFill="1"/>
    <xf numFmtId="0" fontId="0" fillId="14" borderId="0" xfId="0" applyFill="1" applyAlignment="1">
      <alignment wrapText="1"/>
    </xf>
    <xf numFmtId="0" fontId="0" fillId="14" borderId="0" xfId="0" applyFill="1"/>
    <xf numFmtId="0" fontId="0" fillId="9" borderId="0" xfId="0" applyFill="1"/>
    <xf numFmtId="0" fontId="0" fillId="11" borderId="0" xfId="0" applyFill="1"/>
    <xf numFmtId="0" fontId="0" fillId="17" borderId="0" xfId="0" applyFill="1"/>
    <xf numFmtId="0" fontId="0" fillId="16" borderId="0" xfId="0" applyFill="1"/>
    <xf numFmtId="0" fontId="0" fillId="18" borderId="0" xfId="0" applyFill="1"/>
    <xf numFmtId="0" fontId="0" fillId="9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11" borderId="1" xfId="0" applyFill="1" applyBorder="1"/>
    <xf numFmtId="0" fontId="0" fillId="13" borderId="1" xfId="0" applyFill="1" applyBorder="1"/>
    <xf numFmtId="0" fontId="0" fillId="17" borderId="1" xfId="0" applyFill="1" applyBorder="1"/>
    <xf numFmtId="0" fontId="0" fillId="16" borderId="1" xfId="0" applyFill="1" applyBorder="1"/>
    <xf numFmtId="0" fontId="0" fillId="16" borderId="3" xfId="0" applyFill="1" applyBorder="1"/>
    <xf numFmtId="0" fontId="0" fillId="3" borderId="1" xfId="0" applyFill="1" applyBorder="1"/>
    <xf numFmtId="0" fontId="0" fillId="19" borderId="1" xfId="0" applyFill="1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11" borderId="0" xfId="0" applyFill="1" applyAlignment="1">
      <alignment wrapText="1"/>
    </xf>
    <xf numFmtId="0" fontId="0" fillId="20" borderId="0" xfId="0" applyFill="1"/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/>
    <xf numFmtId="0" fontId="0" fillId="20" borderId="0" xfId="0" applyFill="1" applyAlignment="1">
      <alignment horizontal="center"/>
    </xf>
    <xf numFmtId="0" fontId="0" fillId="0" borderId="0" xfId="0" applyAlignment="1">
      <alignment horizontal="left"/>
    </xf>
    <xf numFmtId="0" fontId="3" fillId="14" borderId="1" xfId="0" applyFont="1" applyFill="1" applyBorder="1" applyAlignment="1">
      <alignment wrapText="1"/>
    </xf>
    <xf numFmtId="0" fontId="3" fillId="14" borderId="1" xfId="0" applyFont="1" applyFill="1" applyBorder="1"/>
    <xf numFmtId="0" fontId="3" fillId="14" borderId="1" xfId="2" applyNumberFormat="1" applyFont="1" applyFill="1" applyBorder="1"/>
    <xf numFmtId="0" fontId="0" fillId="14" borderId="1" xfId="0" applyFill="1" applyBorder="1"/>
    <xf numFmtId="0" fontId="0" fillId="15" borderId="1" xfId="0" applyFill="1" applyBorder="1" applyAlignment="1">
      <alignment wrapText="1"/>
    </xf>
    <xf numFmtId="0" fontId="0" fillId="10" borderId="1" xfId="0" applyFill="1" applyBorder="1"/>
    <xf numFmtId="0" fontId="0" fillId="9" borderId="1" xfId="0" applyFill="1" applyBorder="1"/>
    <xf numFmtId="0" fontId="0" fillId="15" borderId="1" xfId="0" applyFill="1" applyBorder="1"/>
    <xf numFmtId="0" fontId="6" fillId="0" borderId="0" xfId="0" applyFont="1"/>
    <xf numFmtId="0" fontId="0" fillId="20" borderId="0" xfId="0" applyFill="1" applyAlignment="1">
      <alignment horizontal="left"/>
    </xf>
    <xf numFmtId="0" fontId="0" fillId="2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wrapText="1"/>
    </xf>
    <xf numFmtId="0" fontId="0" fillId="19" borderId="1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10" fontId="0" fillId="11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3" fillId="0" borderId="0" xfId="0" applyFont="1"/>
    <xf numFmtId="0" fontId="0" fillId="0" borderId="0" xfId="0"/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0" xfId="0"/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7" xfId="0" applyBorder="1"/>
    <xf numFmtId="0" fontId="5" fillId="0" borderId="0" xfId="0" applyFont="1"/>
    <xf numFmtId="0" fontId="0" fillId="0" borderId="4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/>
    <xf numFmtId="0" fontId="3" fillId="0" borderId="6" xfId="0" applyFont="1" applyBorder="1"/>
    <xf numFmtId="0" fontId="0" fillId="0" borderId="11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1" fontId="0" fillId="0" borderId="3" xfId="0" applyNumberFormat="1" applyBorder="1"/>
    <xf numFmtId="0" fontId="0" fillId="0" borderId="6" xfId="0" applyBorder="1" applyAlignment="1">
      <alignment horizontal="center"/>
    </xf>
    <xf numFmtId="0" fontId="7" fillId="0" borderId="0" xfId="0" applyFont="1"/>
  </cellXfs>
  <cellStyles count="3">
    <cellStyle name="Dziesiętny" xfId="1" builtinId="3"/>
    <cellStyle name="Normalny" xfId="0" builtinId="0"/>
    <cellStyle name="Procentowy" xfId="2" builtinId="5"/>
  </cellStyles>
  <dxfs count="110"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0" formatCode="General"/>
    </dxf>
    <dxf>
      <alignment vertical="bottom" textRotation="0" wrapText="1" indent="0" justifyLastLine="0" shrinkToFit="0" readingOrder="0"/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2" tint="-9.9978637043366805E-2"/>
        </patternFill>
      </fill>
    </dxf>
    <dxf>
      <fill>
        <patternFill patternType="solid">
          <fgColor indexed="64"/>
          <bgColor theme="2" tint="-9.9978637043366805E-2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border diagonalUp="0" diagonalDown="0" outline="0">
        <left/>
        <right/>
        <top/>
        <bottom/>
      </border>
    </dxf>
    <dxf>
      <fill>
        <patternFill patternType="solid">
          <fgColor indexed="64"/>
          <bgColor theme="2"/>
        </patternFill>
      </fill>
    </dxf>
    <dxf>
      <numFmt numFmtId="0" formatCode="General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676275</xdr:colOff>
      <xdr:row>0</xdr:row>
      <xdr:rowOff>142875</xdr:rowOff>
    </xdr:from>
    <xdr:to>
      <xdr:col>21</xdr:col>
      <xdr:colOff>261749</xdr:colOff>
      <xdr:row>58</xdr:row>
      <xdr:rowOff>28574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C0A44B-24D3-CE4B-9367-13A54A7EA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275" y="142875"/>
          <a:ext cx="7129274" cy="1038224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1</xdr:row>
      <xdr:rowOff>171450</xdr:rowOff>
    </xdr:from>
    <xdr:to>
      <xdr:col>9</xdr:col>
      <xdr:colOff>683177</xdr:colOff>
      <xdr:row>57</xdr:row>
      <xdr:rowOff>19050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B82A2DE-1DB8-7394-071F-A4FDE7755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4" y="352425"/>
          <a:ext cx="6141003" cy="9982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E5:G15" totalsRowShown="0">
  <tableColumns count="3">
    <tableColumn id="1" xr3:uid="{00000000-0010-0000-0000-000001000000}" name="l.p."/>
    <tableColumn id="2" xr3:uid="{00000000-0010-0000-0000-000002000000}" name="gubernia"/>
    <tableColumn id="3" xr3:uid="{00000000-0010-0000-0000-000003000000}" name="powierzchnia 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10" displayName="Tabela10" ref="D13:H18" totalsRowShown="0">
  <tableColumns count="5">
    <tableColumn id="1" xr3:uid="{00000000-0010-0000-0900-000001000000}" name="wyznanie"/>
    <tableColumn id="2" xr3:uid="{00000000-0010-0000-0900-000002000000}" name="miasto"/>
    <tableColumn id="3" xr3:uid="{00000000-0010-0000-0900-000003000000}" name="miasteczko"/>
    <tableColumn id="4" xr3:uid="{00000000-0010-0000-0900-000004000000}" name="wieś"/>
    <tableColumn id="5" xr3:uid="{00000000-0010-0000-0900-000005000000}" name="ogółem"/>
  </tableColumns>
  <tableStyleInfo name="TableStyleLight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11" displayName="Tabela11" ref="D23:G35" totalsRowShown="0">
  <tableColumns count="4">
    <tableColumn id="1" xr3:uid="{00000000-0010-0000-0A00-000001000000}" name="gubernia"/>
    <tableColumn id="2" xr3:uid="{00000000-0010-0000-0A00-000002000000}" name="% ludności  rzym-kat."/>
    <tableColumn id="3" xr3:uid="{00000000-0010-0000-0A00-000003000000}" name="% ludności żydowskiej"/>
    <tableColumn id="4" xr3:uid="{00000000-0010-0000-0A00-000004000000}" name="% ludności prawosławnej 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12" displayName="Tabela12" ref="A6:D35" totalsRowShown="0">
  <tableColumns count="4">
    <tableColumn id="1" xr3:uid="{00000000-0010-0000-0B00-000001000000}" name="narodowość"/>
    <tableColumn id="2" xr3:uid="{00000000-0010-0000-0B00-000002000000}" name="mężczyzn"/>
    <tableColumn id="3" xr3:uid="{00000000-0010-0000-0B00-000003000000}" name="kobiet"/>
    <tableColumn id="4" xr3:uid="{00000000-0010-0000-0B00-000004000000}" name="łącznie" dataDxfId="104">
      <calculatedColumnFormula>SUM(B7:C7)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ela13" displayName="Tabela13" ref="F6:G13" totalsRowShown="0">
  <tableColumns count="2">
    <tableColumn id="1" xr3:uid="{00000000-0010-0000-0C00-000001000000}" name="narodowość"/>
    <tableColumn id="2" xr3:uid="{00000000-0010-0000-0C00-000002000000}" name="% ludności ogólnej"/>
  </tableColumns>
  <tableStyleInfo name="TableStyleLight1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ela14" displayName="Tabela14" ref="F18:J27" totalsRowCount="1">
  <tableColumns count="5">
    <tableColumn id="1" xr3:uid="{00000000-0010-0000-0D00-000001000000}" name="narodowość" totalsRowDxfId="103"/>
    <tableColumn id="2" xr3:uid="{00000000-0010-0000-0D00-000002000000}" name="mężczyzn" totalsRowFunction="custom" totalsRowDxfId="102">
      <totalsRowFormula>SUM(G19:G26)</totalsRowFormula>
    </tableColumn>
    <tableColumn id="3" xr3:uid="{00000000-0010-0000-0D00-000003000000}" name="kobiet" totalsRowFunction="custom" totalsRowDxfId="101">
      <totalsRowFormula>SUM(H19:H26)</totalsRowFormula>
    </tableColumn>
    <tableColumn id="4" xr3:uid="{00000000-0010-0000-0D00-000004000000}" name="razem" dataDxfId="100" totalsRowDxfId="99">
      <calculatedColumnFormula>SUM(G19:H19)</calculatedColumnFormula>
    </tableColumn>
    <tableColumn id="5" xr3:uid="{00000000-0010-0000-0D00-000005000000}" name="%" totalsRowDxfId="98"/>
  </tableColumns>
  <tableStyleInfo name="TableStyleLight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ela15" displayName="Tabela15" ref="F31:H39" totalsRowShown="0">
  <tableColumns count="3">
    <tableColumn id="1" xr3:uid="{00000000-0010-0000-0E00-000001000000}" name="powiat"/>
    <tableColumn id="2" xr3:uid="{00000000-0010-0000-0E00-000002000000}" name="Polacy "/>
    <tableColumn id="3" xr3:uid="{00000000-0010-0000-0E00-000003000000}" name="Litwini"/>
  </tableColumns>
  <tableStyleInfo name="TableStyleLight1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ela16" displayName="Tabela16" ref="A43:C62" totalsRowShown="0">
  <tableColumns count="3">
    <tableColumn id="1" xr3:uid="{00000000-0010-0000-0F00-000001000000}" name="powiat"/>
    <tableColumn id="2" xr3:uid="{00000000-0010-0000-0F00-000002000000}" name="Polacy"/>
    <tableColumn id="3" xr3:uid="{00000000-0010-0000-0F00-000003000000}" name="Rusini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3:D9" totalsRowCount="1">
  <tableColumns count="4">
    <tableColumn id="4" xr3:uid="{00000000-0010-0000-1000-000004000000}" name="stan cywilny" totalsRowDxfId="97"/>
    <tableColumn id="5" xr3:uid="{00000000-0010-0000-1000-000005000000}" name="liczba mężczyzn" totalsRowFunction="custom" totalsRowDxfId="96">
      <totalsRowFormula>SUM(B4:B8)</totalsRowFormula>
    </tableColumn>
    <tableColumn id="6" xr3:uid="{00000000-0010-0000-1000-000006000000}" name="liczba kobiet" totalsRowFunction="custom" totalsRowDxfId="95">
      <totalsRowFormula>SUM(C4:C8)</totalsRowFormula>
    </tableColumn>
    <tableColumn id="1" xr3:uid="{00000000-0010-0000-1000-000001000000}" name="razem" totalsRowLabel="9402253" dataDxfId="94" totalsRowDxfId="93">
      <calculatedColumnFormula>SUM(B4:C4)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ela18" displayName="Tabela18" ref="C3:H13" totalsRowShown="0">
  <tableColumns count="6">
    <tableColumn id="1" xr3:uid="{00000000-0010-0000-1100-000001000000}" name="wiek"/>
    <tableColumn id="2" xr3:uid="{00000000-0010-0000-1100-000002000000}" name="mężczyźni"/>
    <tableColumn id="3" xr3:uid="{00000000-0010-0000-1100-000003000000}" name="kobiety"/>
    <tableColumn id="4" xr3:uid="{00000000-0010-0000-1100-000004000000}" name="razem"/>
    <tableColumn id="5" xr3:uid="{00000000-0010-0000-1100-000005000000}" name="stosunek %"/>
    <tableColumn id="6" xr3:uid="{00000000-0010-0000-1100-000006000000}" name="%"/>
  </tableColumns>
  <tableStyleInfo name="TableStyleLight1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ela19" displayName="Tabela19" ref="A4:F14" totalsRowShown="0">
  <tableColumns count="6">
    <tableColumn id="1" xr3:uid="{00000000-0010-0000-1200-000001000000}" name="wiek"/>
    <tableColumn id="2" xr3:uid="{00000000-0010-0000-1200-000002000000}" name="mężczyźni"/>
    <tableColumn id="3" xr3:uid="{00000000-0010-0000-1200-000003000000}" name="kobiety"/>
    <tableColumn id="4" xr3:uid="{00000000-0010-0000-1200-000004000000}" name="razem "/>
    <tableColumn id="5" xr3:uid="{00000000-0010-0000-1200-000005000000}" name="stosunek %"/>
    <tableColumn id="6" xr3:uid="{00000000-0010-0000-1200-000006000000}" name="%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4:H15" totalsRowShown="0">
  <tableColumns count="5">
    <tableColumn id="1" xr3:uid="{00000000-0010-0000-0100-000001000000}" name="nazwa gubernii "/>
    <tableColumn id="2" xr3:uid="{00000000-0010-0000-0100-000002000000}" name="liczba powiatów"/>
    <tableColumn id="3" xr3:uid="{00000000-0010-0000-0100-000003000000}" name="liczba miast"/>
    <tableColumn id="4" xr3:uid="{00000000-0010-0000-0100-000004000000}" name="liczba miasteczek"/>
    <tableColumn id="5" xr3:uid="{00000000-0010-0000-0100-000005000000}" name="liczba gmin"/>
  </tableColumns>
  <tableStyleInfo name="TableStyleMedium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ela20" displayName="Tabela20" ref="B3:F13" totalsRowShown="0">
  <tableColumns count="5">
    <tableColumn id="1" xr3:uid="{00000000-0010-0000-1300-000001000000}" name="wiek"/>
    <tableColumn id="2" xr3:uid="{00000000-0010-0000-1300-000002000000}" name="mężczyźni"/>
    <tableColumn id="3" xr3:uid="{00000000-0010-0000-1300-000003000000}" name="kobiety"/>
    <tableColumn id="4" xr3:uid="{00000000-0010-0000-1300-000004000000}" name="razem"/>
    <tableColumn id="5" xr3:uid="{00000000-0010-0000-1300-000005000000}" name="%"/>
  </tableColumns>
  <tableStyleInfo name="TableStyleLight1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ela21" displayName="Tabela21" ref="D7:J14" totalsRowCount="1">
  <tableColumns count="7">
    <tableColumn id="1" xr3:uid="{00000000-0010-0000-1400-000001000000}" name="rodzaj zarobkowania" totalsRowDxfId="92"/>
    <tableColumn id="2" xr3:uid="{00000000-0010-0000-1400-000002000000}" name="mężczyzn" totalsRowFunction="custom" totalsRowDxfId="91">
      <totalsRowFormula>SUM(E8:E13)</totalsRowFormula>
    </tableColumn>
    <tableColumn id="3" xr3:uid="{00000000-0010-0000-1400-000003000000}" name="kobiet" totalsRowFunction="custom" totalsRowDxfId="90">
      <totalsRowFormula>SUM(F8:F13)</totalsRowFormula>
    </tableColumn>
    <tableColumn id="4" xr3:uid="{00000000-0010-0000-1400-000004000000}" name="mężczyzn " totalsRowFunction="custom" totalsRowDxfId="89">
      <totalsRowFormula>SUM(G8:G13)</totalsRowFormula>
    </tableColumn>
    <tableColumn id="5" xr3:uid="{00000000-0010-0000-1400-000005000000}" name="kobiet2" totalsRowFunction="custom" totalsRowDxfId="88">
      <totalsRowFormula>SUM(H8:H13)</totalsRowFormula>
    </tableColumn>
    <tableColumn id="7" xr3:uid="{00000000-0010-0000-1400-000007000000}" name="łącznie " totalsRowLabel="5327663" dataDxfId="87" totalsRowDxfId="86">
      <calculatedColumnFormula>SUM(E8:H8)</calculatedColumnFormula>
    </tableColumn>
    <tableColumn id="8" xr3:uid="{00000000-0010-0000-1400-000008000000}" name="% ludności kraju" totalsRowDxfId="8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ela22" displayName="Tabela22" ref="B5:I15" totalsRowShown="0">
  <tableColumns count="8">
    <tableColumn id="1" xr3:uid="{00000000-0010-0000-1500-000001000000}" name="dział gospodarki"/>
    <tableColumn id="2" xr3:uid="{00000000-0010-0000-1500-000002000000}" name="mężczyzn"/>
    <tableColumn id="3" xr3:uid="{00000000-0010-0000-1500-000003000000}" name="kobiet"/>
    <tableColumn id="4" xr3:uid="{00000000-0010-0000-1500-000004000000}" name="mężczyzn2"/>
    <tableColumn id="5" xr3:uid="{00000000-0010-0000-1500-000005000000}" name="kobiet2"/>
    <tableColumn id="7" xr3:uid="{00000000-0010-0000-1500-000007000000}" name="łącznie" dataDxfId="84">
      <calculatedColumnFormula>SUM(C6:F6)</calculatedColumnFormula>
    </tableColumn>
    <tableColumn id="8" xr3:uid="{00000000-0010-0000-1500-000008000000}" name="w poszczególnych działach" dataDxfId="83"/>
    <tableColumn id="9" xr3:uid="{00000000-0010-0000-1500-000009000000}" name="%" dataDxfId="82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6000000}" name="Tabela25" displayName="Tabela25" ref="B20:D26" totalsRowShown="0">
  <tableColumns count="3">
    <tableColumn id="1" xr3:uid="{00000000-0010-0000-1600-000001000000}" name="dział"/>
    <tableColumn id="2" xr3:uid="{00000000-0010-0000-1600-000002000000}" name="liczba ludności"/>
    <tableColumn id="3" xr3:uid="{00000000-0010-0000-1600-000003000000}" name="%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7000000}" name="Tabela2227" displayName="Tabela2227" ref="B6:G7" totalsRowShown="0">
  <tableColumns count="6">
    <tableColumn id="1" xr3:uid="{00000000-0010-0000-1700-000001000000}" name="dział gospodarki" totalsRowDxfId="81"/>
    <tableColumn id="2" xr3:uid="{00000000-0010-0000-1700-000002000000}" name="mężczyzn" totalsRowDxfId="80"/>
    <tableColumn id="3" xr3:uid="{00000000-0010-0000-1700-000003000000}" name="kobiet" totalsRowDxfId="79"/>
    <tableColumn id="4" xr3:uid="{00000000-0010-0000-1700-000004000000}" name="mężczyzn2" totalsRowDxfId="78"/>
    <tableColumn id="5" xr3:uid="{00000000-0010-0000-1700-000005000000}" name="kobiet2" totalsRowDxfId="77"/>
    <tableColumn id="7" xr3:uid="{00000000-0010-0000-1700-000007000000}" name="łącznie" dataDxfId="76" totalsRowDxfId="75">
      <calculatedColumnFormula>SUM(C7:F7)</calculatedColumnFormula>
    </tableColumn>
  </tableColumns>
  <tableStyleInfo name="TableStyleLight1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8000000}" name="Tabela28" displayName="Tabela28" ref="B4:F15" totalsRowShown="0">
  <tableColumns count="5">
    <tableColumn id="1" xr3:uid="{00000000-0010-0000-1800-000001000000}" name="stan"/>
    <tableColumn id="2" xr3:uid="{00000000-0010-0000-1800-000002000000}" name="ludność ogólna"/>
    <tableColumn id="3" xr3:uid="{00000000-0010-0000-1800-000003000000}" name="Polacy"/>
    <tableColumn id="4" xr3:uid="{00000000-0010-0000-1800-000004000000}" name="Żydzi"/>
    <tableColumn id="5" xr3:uid="{00000000-0010-0000-1800-000005000000}" name="%ogółu"/>
  </tableColumns>
  <tableStyleInfo name="TableStyleLight15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9000000}" name="Tabela29" displayName="Tabela29" ref="D5:O6" totalsRowShown="0">
  <tableColumns count="12">
    <tableColumn id="7" xr3:uid="{00000000-0010-0000-1900-000007000000}" name="Dane" dataDxfId="74"/>
    <tableColumn id="1" xr3:uid="{00000000-0010-0000-1900-000001000000}" name="kobiety" dataDxfId="73"/>
    <tableColumn id="2" xr3:uid="{00000000-0010-0000-1900-000002000000}" name="mężczyźni" dataDxfId="72"/>
    <tableColumn id="3" xr3:uid="{00000000-0010-0000-1900-000003000000}" name="kobiety "/>
    <tableColumn id="4" xr3:uid="{00000000-0010-0000-1900-000004000000}" name="mężczyźni "/>
    <tableColumn id="5" xr3:uid="{00000000-0010-0000-1900-000005000000}" name="kobiety 2"/>
    <tableColumn id="6" xr3:uid="{00000000-0010-0000-1900-000006000000}" name="mężczyźni 2"/>
    <tableColumn id="8" xr3:uid="{00000000-0010-0000-1900-000008000000}" name="kobiety 3" dataDxfId="71"/>
    <tableColumn id="9" xr3:uid="{00000000-0010-0000-1900-000009000000}" name="mężczyźni4" dataDxfId="70"/>
    <tableColumn id="10" xr3:uid="{00000000-0010-0000-1900-00000A000000}" name="kobiety4" dataDxfId="69"/>
    <tableColumn id="11" xr3:uid="{00000000-0010-0000-1900-00000B000000}" name="mężczyźni5" dataDxfId="68"/>
    <tableColumn id="12" xr3:uid="{00000000-0010-0000-1900-00000C000000}" name="kobiety     " dataDxfId="6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A000000}" name="Tabela23" displayName="Tabela23" ref="D15:F23" totalsRowShown="0">
  <tableColumns count="3">
    <tableColumn id="1" xr3:uid="{00000000-0010-0000-1A00-000001000000}" name="ludność "/>
    <tableColumn id="2" xr3:uid="{00000000-0010-0000-1A00-000002000000}" name="%umiejących czytać i pisać"/>
    <tableColumn id="3" xr3:uid="{00000000-0010-0000-1A00-000003000000}" name="%osób z wyższym wykształceniem"/>
  </tableColumns>
  <tableStyleInfo name="TableStyleLight17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B000000}" name="Tabela24" displayName="Tabela24" ref="D4:E66" totalsRowShown="0">
  <tableColumns count="2">
    <tableColumn id="1" xr3:uid="{00000000-0010-0000-1B00-000001000000}" name="rok"/>
    <tableColumn id="2" xr3:uid="{00000000-0010-0000-1B00-000002000000}" name="liczba mieszkańców" dataDxfId="66"/>
  </tableColumns>
  <tableStyleInfo name="TableStyleLight15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C000000}" name="Tabela27" displayName="Tabela27" ref="D4:E14" totalsRowShown="0">
  <tableColumns count="2">
    <tableColumn id="1" xr3:uid="{00000000-0010-0000-1C00-000001000000}" name="liczba mieszkańców "/>
    <tableColumn id="2" xr3:uid="{00000000-0010-0000-1C00-000002000000}" name="miasto"/>
  </tableColumns>
  <tableStyleInfo name="TableStyleLight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E6:H18" totalsRowCount="1">
  <tableColumns count="4">
    <tableColumn id="1" xr3:uid="{00000000-0010-0000-0200-000001000000}" name="gubernia" totalsRowDxfId="109"/>
    <tableColumn id="2" xr3:uid="{00000000-0010-0000-0200-000002000000}" name="liczba mężczyzn" totalsRowDxfId="108"/>
    <tableColumn id="3" xr3:uid="{00000000-0010-0000-0200-000003000000}" name="liczba kobiet" totalsRowDxfId="107"/>
    <tableColumn id="4" xr3:uid="{00000000-0010-0000-0200-000004000000}" name="razem" totalsRowDxfId="106"/>
  </tableColumns>
  <tableStyleInfo name="TableStyleLight2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ela30" displayName="Tabela30" ref="D19:F20" totalsRowShown="0">
  <tableColumns count="3">
    <tableColumn id="1" xr3:uid="{00000000-0010-0000-1D00-000001000000}" name="ogólna liczba ludności"/>
    <tableColumn id="2" xr3:uid="{00000000-0010-0000-1D00-000002000000}" name="liczba miast"/>
    <tableColumn id="3" xr3:uid="{00000000-0010-0000-1D00-000003000000}" name="liczba wiosek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ela31" displayName="Tabela31" ref="D4:F23" totalsRowShown="0">
  <tableColumns count="3">
    <tableColumn id="1" xr3:uid="{00000000-0010-0000-1E00-000001000000}" name="miasto "/>
    <tableColumn id="2" xr3:uid="{00000000-0010-0000-1E00-000002000000}" name="liczba d. drewnianych"/>
    <tableColumn id="3" xr3:uid="{00000000-0010-0000-1E00-000003000000}" name="liczba d. murowanych 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ela32" displayName="Tabela32" ref="D3:F9" totalsRowShown="0">
  <tableColumns count="3">
    <tableColumn id="1" xr3:uid="{00000000-0010-0000-1F00-000001000000}" name="wyznanie"/>
    <tableColumn id="2" xr3:uid="{00000000-0010-0000-1F00-000002000000}" name="w całym kraju"/>
    <tableColumn id="3" xr3:uid="{00000000-0010-0000-1F00-000003000000}" name="w Warszawie"/>
  </tableColumns>
  <tableStyleInfo name="TableStyleLight15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ela33" displayName="Tabela33" ref="D4:H12" totalsRowShown="0">
  <tableColumns count="5">
    <tableColumn id="1" xr3:uid="{00000000-0010-0000-2000-000001000000}" name="województwo"/>
    <tableColumn id="2" xr3:uid="{00000000-0010-0000-2000-000002000000}" name="wyznanie greckie"/>
    <tableColumn id="3" xr3:uid="{00000000-0010-0000-2000-000003000000}" name="luterańskie"/>
    <tableColumn id="4" xr3:uid="{00000000-0010-0000-2000-000004000000}" name="kalwińskie"/>
    <tableColumn id="5" xr3:uid="{00000000-0010-0000-2000-000005000000}" name="inne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ela34" displayName="Tabela34" ref="C5:R7" totalsRowShown="0">
  <tableColumns count="16">
    <tableColumn id="1" xr3:uid="{00000000-0010-0000-2100-000001000000}" name="Dane"/>
    <tableColumn id="2" xr3:uid="{00000000-0010-0000-2100-000002000000}" name="Królestwo" dataDxfId="65"/>
    <tableColumn id="3" xr3:uid="{00000000-0010-0000-2100-000003000000}" name="Warszawa" dataDxfId="64"/>
    <tableColumn id="4" xr3:uid="{00000000-0010-0000-2100-000004000000}" name="Królestwo2" dataDxfId="63"/>
    <tableColumn id="5" xr3:uid="{00000000-0010-0000-2100-000005000000}" name="Warszawa2" dataDxfId="62"/>
    <tableColumn id="6" xr3:uid="{00000000-0010-0000-2100-000006000000}" name="Królestwo " dataDxfId="61"/>
    <tableColumn id="7" xr3:uid="{00000000-0010-0000-2100-000007000000}" name="Warszawa3" dataDxfId="60"/>
    <tableColumn id="9" xr3:uid="{00000000-0010-0000-2100-000009000000}" name="świeckie, rzym-kat." dataDxfId="59"/>
    <tableColumn id="10" xr3:uid="{00000000-0010-0000-2100-00000A000000}" name="zakonnicy" dataDxfId="58"/>
    <tableColumn id="11" xr3:uid="{00000000-0010-0000-2100-00000B000000}" name="zakonnice" dataDxfId="57"/>
    <tableColumn id="12" xr3:uid="{00000000-0010-0000-2100-00000C000000}" name="obrządku grec." dataDxfId="56"/>
    <tableColumn id="13" xr3:uid="{00000000-0010-0000-2100-00000D000000}" name="luter." dataDxfId="55"/>
    <tableColumn id="14" xr3:uid="{00000000-0010-0000-2100-00000E000000}" name="kalwin. " dataDxfId="54"/>
    <tableColumn id="15" xr3:uid="{00000000-0010-0000-2100-00000F000000}" name="menninici" dataDxfId="53"/>
    <tableColumn id="16" xr3:uid="{00000000-0010-0000-2100-000010000000}" name="starozakonni" dataDxfId="52"/>
    <tableColumn id="17" xr3:uid="{00000000-0010-0000-2100-000011000000}" name="służba kościelna " dataDxfId="51"/>
  </tableColumns>
  <tableStyleInfo name="TableStyleLight17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2000000}" name="Tabela36" displayName="Tabela36" ref="D4:F7" totalsRowShown="0">
  <tableColumns count="3">
    <tableColumn id="1" xr3:uid="{00000000-0010-0000-2200-000001000000}" name="zajęcie"/>
    <tableColumn id="2" xr3:uid="{00000000-0010-0000-2200-000002000000}" name="Królestwo Polskie"/>
    <tableColumn id="3" xr3:uid="{00000000-0010-0000-2200-000003000000}" name="Warszawa 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Tabela37" displayName="Tabela37" ref="D4:F7" totalsRowShown="0">
  <tableColumns count="3">
    <tableColumn id="1" xr3:uid="{00000000-0010-0000-2300-000001000000}" name="Kolumna1"/>
    <tableColumn id="2" xr3:uid="{00000000-0010-0000-2300-000002000000}" name="Królestwo"/>
    <tableColumn id="3" xr3:uid="{00000000-0010-0000-2300-000003000000}" name="Warszawa"/>
  </tableColumns>
  <tableStyleInfo name="TableStyleLight18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Tabela38" displayName="Tabela38" ref="B4:D10" totalsRowShown="0">
  <tableColumns count="3">
    <tableColumn id="1" xr3:uid="{00000000-0010-0000-2400-000001000000}" name="stanowisko"/>
    <tableColumn id="2" xr3:uid="{00000000-0010-0000-2400-000002000000}" name="Królestwo"/>
    <tableColumn id="3" xr3:uid="{00000000-0010-0000-2400-000003000000}" name="Warszawa 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Tabela39" displayName="Tabela39" ref="B4:D15" totalsRowShown="0">
  <tableColumns count="3">
    <tableColumn id="1" xr3:uid="{00000000-0010-0000-2500-000001000000}" name="profesja"/>
    <tableColumn id="2" xr3:uid="{00000000-0010-0000-2500-000002000000}" name="Królestwo"/>
    <tableColumn id="3" xr3:uid="{00000000-0010-0000-2500-000003000000}" name="Warszawa"/>
  </tableColumns>
  <tableStyleInfo name="TableStyleLight15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6000000}" name="Tabela40" displayName="Tabela40" ref="D4:F36" totalsRowShown="0">
  <tableColumns count="3">
    <tableColumn id="1" xr3:uid="{00000000-0010-0000-2600-000001000000}" name="Kolumna1" dataDxfId="50"/>
    <tableColumn id="2" xr3:uid="{00000000-0010-0000-2600-000002000000}" name="Królestwo"/>
    <tableColumn id="3" xr3:uid="{00000000-0010-0000-2600-000003000000}" name="Warszawa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5" displayName="Tabela5" ref="K6:L11" totalsRowShown="0">
  <tableColumns count="2">
    <tableColumn id="1" xr3:uid="{00000000-0010-0000-0300-000001000000}" name="osada "/>
    <tableColumn id="2" xr3:uid="{00000000-0010-0000-0300-000002000000}" name="liczba ludności"/>
  </tableColumns>
  <tableStyleInfo name="TableStyleLight16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7000000}" name="Tabela41" displayName="Tabela41" ref="D6:F15" totalsRowShown="0">
  <tableColumns count="3">
    <tableColumn id="1" xr3:uid="{00000000-0010-0000-2700-000001000000}" name="Kolumna1"/>
    <tableColumn id="2" xr3:uid="{00000000-0010-0000-2700-000002000000}" name="Królestwo"/>
    <tableColumn id="3" xr3:uid="{00000000-0010-0000-2700-000003000000}" name="Warszawa "/>
  </tableColumns>
  <tableStyleInfo name="TableStyleLight1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8000000}" name="Tabela42" displayName="Tabela42" ref="C4:E40" totalsRowShown="0">
  <tableColumns count="3">
    <tableColumn id="1" xr3:uid="{00000000-0010-0000-2800-000001000000}" name="Kolumna1"/>
    <tableColumn id="2" xr3:uid="{00000000-0010-0000-2800-000002000000}" name="Królestwo"/>
    <tableColumn id="3" xr3:uid="{00000000-0010-0000-2800-000003000000}" name="Warszawa"/>
  </tableColumns>
  <tableStyleInfo name="TableStyleLight17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9000000}" name="Tabela43" displayName="Tabela43" ref="D4:F90" totalsRowShown="0">
  <tableColumns count="3">
    <tableColumn id="1" xr3:uid="{00000000-0010-0000-2900-000001000000}" name="rzemieślnicy"/>
    <tableColumn id="2" xr3:uid="{00000000-0010-0000-2900-000002000000}" name="Królestwo"/>
    <tableColumn id="3" xr3:uid="{00000000-0010-0000-2900-000003000000}" name="Warszawa"/>
  </tableColumns>
  <tableStyleInfo name="TableStyleLight15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A000000}" name="Tabela44" displayName="Tabela44" ref="D5:F11" totalsRowShown="0">
  <tableColumns count="3">
    <tableColumn id="1" xr3:uid="{00000000-0010-0000-2A00-000001000000}" name="Kolumna1"/>
    <tableColumn id="2" xr3:uid="{00000000-0010-0000-2A00-000002000000}" name="Królestwo"/>
    <tableColumn id="3" xr3:uid="{00000000-0010-0000-2A00-000003000000}" name="Warszawa"/>
  </tableColumns>
  <tableStyleInfo name="TableStyleLight18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B000000}" name="Tabela45" displayName="Tabela45" ref="D5:F8" totalsRowShown="0">
  <tableColumns count="3">
    <tableColumn id="1" xr3:uid="{00000000-0010-0000-2B00-000001000000}" name="Kolumna1"/>
    <tableColumn id="2" xr3:uid="{00000000-0010-0000-2B00-000002000000}" name="Królestwo"/>
    <tableColumn id="3" xr3:uid="{00000000-0010-0000-2B00-000003000000}" name="Warszawa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C000000}" name="Tabela46" displayName="Tabela46" ref="D4:F30" totalsRowShown="0">
  <tableColumns count="3">
    <tableColumn id="1" xr3:uid="{00000000-0010-0000-2C00-000001000000}" name="rok"/>
    <tableColumn id="2" xr3:uid="{00000000-0010-0000-2C00-000002000000}" name="liczba urodzonych "/>
    <tableColumn id="3" xr3:uid="{00000000-0010-0000-2C00-000003000000}" name="1 ur. w przeliczeniu na liczbę mieszk. 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D000000}" name="Tabela47" displayName="Tabela47" ref="D6:F18" totalsRowShown="0">
  <tableColumns count="3">
    <tableColumn id="1" xr3:uid="{00000000-0010-0000-2D00-000001000000}" name="rok"/>
    <tableColumn id="2" xr3:uid="{00000000-0010-0000-2D00-000002000000}" name="Królestwo"/>
    <tableColumn id="3" xr3:uid="{00000000-0010-0000-2D00-000003000000}" name="Warszawa"/>
  </tableColumns>
  <tableStyleInfo name="TableStyleLight17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E000000}" name="Tabela48" displayName="Tabela48" ref="D4:E31" totalsRowShown="0">
  <tableColumns count="2">
    <tableColumn id="1" xr3:uid="{00000000-0010-0000-2E00-000001000000}" name="rok"/>
    <tableColumn id="2" xr3:uid="{00000000-0010-0000-2E00-000002000000}" name="1zgon na mieszkańców"/>
  </tableColumns>
  <tableStyleInfo name="TableStyleLight19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2F000000}" name="Tabela49" displayName="Tabela49" ref="D6:I10" totalsRowShown="0">
  <tableColumns count="6">
    <tableColumn id="1" xr3:uid="{00000000-0010-0000-2F00-000001000000}" name="rok"/>
    <tableColumn id="2" xr3:uid="{00000000-0010-0000-2F00-000002000000}" name="ludość kraju"/>
    <tableColumn id="3" xr3:uid="{00000000-0010-0000-2F00-000003000000}" name="starozakonnych"/>
    <tableColumn id="4" xr3:uid="{00000000-0010-0000-2F00-000004000000}" name="innych wyznań"/>
    <tableColumn id="5" xr3:uid="{00000000-0010-0000-2F00-000005000000}" name="starozakonnych2"/>
    <tableColumn id="6" xr3:uid="{00000000-0010-0000-2F00-000006000000}" name="innych wyznań2"/>
  </tableColumns>
  <tableStyleInfo name="TableStyleLight17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0000000}" name="Tabela50" displayName="Tabela50" ref="D5:F10" totalsRowShown="0">
  <tableColumns count="3">
    <tableColumn id="1" xr3:uid="{00000000-0010-0000-3000-000001000000}" name="Kolumna1"/>
    <tableColumn id="2" xr3:uid="{00000000-0010-0000-3000-000002000000}" name="miasta"/>
    <tableColumn id="3" xr3:uid="{00000000-0010-0000-3000-000003000000}" name="wsie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ela4" displayName="Tabela4" ref="F4:H26" totalsRowShown="0">
  <tableColumns count="3">
    <tableColumn id="1" xr3:uid="{00000000-0010-0000-0400-000001000000}" name="l.p."/>
    <tableColumn id="2" xr3:uid="{00000000-0010-0000-0400-000002000000}" name="miasto"/>
    <tableColumn id="3" xr3:uid="{00000000-0010-0000-0400-000003000000}" name="liczba ludności 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1000000}" name="Tabela51" displayName="Tabela51" ref="D5:G7" totalsRowShown="0">
  <tableColumns count="4">
    <tableColumn id="1" xr3:uid="{00000000-0010-0000-3100-000001000000}" name="Kolumna1"/>
    <tableColumn id="2" xr3:uid="{00000000-0010-0000-3100-000002000000}" name="chrześcijan"/>
    <tableColumn id="3" xr3:uid="{00000000-0010-0000-3100-000003000000}" name="niechrześcijan"/>
    <tableColumn id="4" xr3:uid="{00000000-0010-0000-3100-000004000000}" name="razem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2000000}" name="Tabela53" displayName="Tabela53" ref="D11:E22" totalsRowShown="0">
  <tableColumns count="2">
    <tableColumn id="1" xr3:uid="{00000000-0010-0000-3200-000001000000}" name="liczba mieszkańców"/>
    <tableColumn id="2" xr3:uid="{00000000-0010-0000-3200-000002000000}" name="liczba miast z daną ilością mieszkańców"/>
  </tableColumns>
  <tableStyleInfo name="TableStyleLight17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3000000}" name="Tabela54" displayName="Tabela54" ref="G11:H43" totalsRowShown="0">
  <tableColumns count="2">
    <tableColumn id="1" xr3:uid="{00000000-0010-0000-3300-000001000000}" name="miasto "/>
    <tableColumn id="2" xr3:uid="{00000000-0010-0000-3300-000002000000}" name="liczba mieszkańców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4000000}" name="Tabela55" displayName="Tabela55" ref="C4:E5" totalsRowShown="0">
  <tableColumns count="3">
    <tableColumn id="1" xr3:uid="{00000000-0010-0000-3400-000001000000}" name="mężczyzn "/>
    <tableColumn id="2" xr3:uid="{00000000-0010-0000-3400-000002000000}" name="kobiet"/>
    <tableColumn id="3" xr3:uid="{00000000-0010-0000-3400-000003000000}" name="razem" dataDxfId="49">
      <calculatedColumnFormula>SUM(C5:D5)</calculatedColumnFormula>
    </tableColumn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5000000}" name="Tabela56" displayName="Tabela56" ref="C8:D11" totalsRowShown="0">
  <tableColumns count="2">
    <tableColumn id="1" xr3:uid="{00000000-0010-0000-3500-000001000000}" name="wiek"/>
    <tableColumn id="2" xr3:uid="{00000000-0010-0000-3500-000002000000}" name="Kolumna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6000000}" name="Tabela57" displayName="Tabela57" ref="D5:F17" totalsRowShown="0">
  <tableColumns count="3">
    <tableColumn id="1" xr3:uid="{00000000-0010-0000-3600-000001000000}" name="pochodzenie "/>
    <tableColumn id="2" xr3:uid="{00000000-0010-0000-3600-000002000000}" name="1856"/>
    <tableColumn id="3" xr3:uid="{00000000-0010-0000-3600-000003000000}" name="1859"/>
  </tableColumns>
  <tableStyleInfo name="TableStyleLight16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7000000}" name="Tabela58" displayName="Tabela58" ref="D3:E15" totalsRowShown="0">
  <tableColumns count="2">
    <tableColumn id="1" xr3:uid="{00000000-0010-0000-3700-000001000000}" name="wyznanie"/>
    <tableColumn id="2" xr3:uid="{00000000-0010-0000-3700-000002000000}" name="liczba ludności "/>
  </tableColumns>
  <tableStyleInfo name="TableStyleLight2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8000000}" name="Tabela59" displayName="Tabela59" ref="C6:I9" totalsRowShown="0">
  <tableColumns count="7">
    <tableColumn id="7" xr3:uid="{00000000-0010-0000-3800-000007000000}" name="Kolumna1"/>
    <tableColumn id="1" xr3:uid="{00000000-0010-0000-3800-000001000000}" name="rzym-kat."/>
    <tableColumn id="2" xr3:uid="{00000000-0010-0000-3800-000002000000}" name="prawosławne"/>
    <tableColumn id="8" xr3:uid="{00000000-0010-0000-3800-000008000000}" name="grecko-unicie"/>
    <tableColumn id="9" xr3:uid="{00000000-0010-0000-3800-000009000000}" name="ewang-augsb."/>
    <tableColumn id="10" xr3:uid="{00000000-0010-0000-3800-00000A000000}" name="ewang-ref."/>
    <tableColumn id="11" xr3:uid="{00000000-0010-0000-3800-00000B000000}" name="rabini, podrabini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9000000}" name="Tabela60" displayName="Tabela60" ref="C7:E15" totalsRowShown="0">
  <tableColumns count="3">
    <tableColumn id="3" xr3:uid="{00000000-0010-0000-3900-000003000000}" name="liczba zakładów "/>
    <tableColumn id="1" xr3:uid="{00000000-0010-0000-3900-000001000000}" name="szkoła "/>
    <tableColumn id="2" xr3:uid="{00000000-0010-0000-3900-000002000000}" name="liczba uczniów"/>
  </tableColumns>
  <tableStyleInfo name="TableStyleLight9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A000000}" name="Tabela61" displayName="Tabela61" ref="C4:D10" totalsRowShown="0">
  <tableColumns count="2">
    <tableColumn id="1" xr3:uid="{00000000-0010-0000-3A00-000001000000}" name="wyznanie uczniów"/>
    <tableColumn id="2" xr3:uid="{00000000-0010-0000-3A00-000002000000}" name="liczba uczniów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3:G9" totalsRowShown="0">
  <tableColumns count="4">
    <tableColumn id="1" xr3:uid="{00000000-0010-0000-0500-000001000000}" name="lata"/>
    <tableColumn id="2" xr3:uid="{00000000-0010-0000-0500-000002000000}" name="liczba urodzeń"/>
    <tableColumn id="3" xr3:uid="{00000000-0010-0000-0500-000003000000}" name="śmiertelność"/>
    <tableColumn id="4" xr3:uid="{00000000-0010-0000-0500-000004000000}" name="przyrost naturalny"/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B000000}" name="Tabela62" displayName="Tabela62" ref="C13:D21" totalsRowShown="0">
  <tableColumns count="2">
    <tableColumn id="1" xr3:uid="{00000000-0010-0000-3B00-000001000000}" name="stan społeczny"/>
    <tableColumn id="2" xr3:uid="{00000000-0010-0000-3B00-000002000000}" name="liczba uczniów"/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C000000}" name="Tabela63" displayName="Tabela63" ref="D3:I8" totalsRowShown="0">
  <tableColumns count="6">
    <tableColumn id="1" xr3:uid="{00000000-0010-0000-3C00-000001000000}" name="rodzaj szkoły"/>
    <tableColumn id="2" xr3:uid="{00000000-0010-0000-3C00-000002000000}" name="religia"/>
    <tableColumn id="3" xr3:uid="{00000000-0010-0000-3C00-000003000000}" name="nauk rysunku"/>
    <tableColumn id="4" xr3:uid="{00000000-0010-0000-3C00-000004000000}" name="nauk kaligrafii"/>
    <tableColumn id="5" xr3:uid="{00000000-0010-0000-3C00-000005000000}" name="nauki śpiewu"/>
    <tableColumn id="6" xr3:uid="{00000000-0010-0000-3C00-000006000000}" name="razem "/>
  </tableColumns>
  <tableStyleInfo name="TableStyleLight18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D000000}" name="Tabela64" displayName="Tabela64" ref="D12:J17" totalsRowCount="1">
  <tableColumns count="7">
    <tableColumn id="1" xr3:uid="{00000000-0010-0000-3D00-000001000000}" name="rodzaj szkoły" totalsRowDxfId="48"/>
    <tableColumn id="2" xr3:uid="{00000000-0010-0000-3D00-000002000000}" name="nauczycieli" totalsRowDxfId="47"/>
    <tableColumn id="3" xr3:uid="{00000000-0010-0000-3D00-000003000000}" name="nauczycielek nauk" totalsRowDxfId="46"/>
    <tableColumn id="4" xr3:uid="{00000000-0010-0000-3D00-000004000000}" name="nauczycielek robót ręcznych " totalsRowDxfId="45"/>
    <tableColumn id="5" xr3:uid="{00000000-0010-0000-3D00-000005000000}" name="utrzymujących mężczyzn " dataDxfId="44" totalsRowDxfId="43"/>
    <tableColumn id="6" xr3:uid="{00000000-0010-0000-3D00-000006000000}" name="ochmistrzyń" dataDxfId="42" totalsRowDxfId="41"/>
    <tableColumn id="7" xr3:uid="{00000000-0010-0000-3D00-000007000000}" name="razem" totalsRowDxfId="40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3E000000}" name="Tabela65" displayName="Tabela65" ref="C3:D7" totalsRowShown="0">
  <tableColumns count="2">
    <tableColumn id="1" xr3:uid="{00000000-0010-0000-3E00-000001000000}" name="zawód"/>
    <tableColumn id="2" xr3:uid="{00000000-0010-0000-3E00-000002000000}" name="liczba "/>
  </tableColumns>
  <tableStyleInfo name="TableStyleLight16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3F000000}" name="Tabela66" displayName="Tabela66" ref="C4:D54" totalsRowShown="0">
  <tableColumns count="2">
    <tableColumn id="1" xr3:uid="{00000000-0010-0000-3F00-000001000000}" name="zawód"/>
    <tableColumn id="2" xr3:uid="{00000000-0010-0000-3F00-000002000000}" name="liczba"/>
  </tableColumns>
  <tableStyleInfo name="TableStyleLight15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0000000}" name="Tabela67" displayName="Tabela67" ref="C4:D24" totalsRowShown="0">
  <tableColumns count="2">
    <tableColumn id="1" xr3:uid="{00000000-0010-0000-4000-000001000000}" name="zakłady" totalsRowDxfId="39"/>
    <tableColumn id="2" xr3:uid="{00000000-0010-0000-4000-000002000000}" name="liczba pracowników" totalsRowDxfId="38"/>
  </tableColumns>
  <tableStyleInfo name="TableStyleLight15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F645BB2-90B2-4641-AB14-8E128977447D}" name="Tabela35" displayName="Tabela35" ref="B4:E15" totalsRowShown="0" headerRowDxfId="30" headerRowBorderDxfId="36" tableBorderDxfId="37" totalsRowBorderDxfId="35">
  <tableColumns count="4">
    <tableColumn id="1" xr3:uid="{0FB66C14-F503-43DF-9430-D9F318C217F7}" name="Gubernia" dataDxfId="34"/>
    <tableColumn id="2" xr3:uid="{AC5C261B-3D86-4CD9-B259-806B74DE6A8B}" name="ogólna liczba szkół" dataDxfId="33"/>
    <tableColumn id="3" xr3:uid="{6E2C32AB-E889-48E6-8596-825F2D2E52F4}" name="dla dzieci" dataDxfId="32"/>
    <tableColumn id="4" xr3:uid="{60739AF7-2F05-4E05-946F-D9F56869FDFC}" name="dla dorosłych" dataDxfId="31"/>
  </tableColumns>
  <tableStyleInfo name="TableStyleMedium9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F7CD4EE-D3A0-4022-B079-23E420CE069B}" name="Tabela52" displayName="Tabela52" ref="B4:E15" totalsRowShown="0" headerRowDxfId="22" headerRowBorderDxfId="28" tableBorderDxfId="29" totalsRowBorderDxfId="27">
  <tableColumns count="4">
    <tableColumn id="1" xr3:uid="{52253C20-8586-45AD-842D-FB568D99232E}" name="Gubernia" dataDxfId="26"/>
    <tableColumn id="2" xr3:uid="{5E24DED8-2928-4CCE-B3CC-6B8D14C40172}" name="Liczba chłopców" dataDxfId="25"/>
    <tableColumn id="3" xr3:uid="{DBA83652-E2CF-4546-BFFC-4FEBF6AFE8A2}" name="Liczba dziewcząt" dataDxfId="24"/>
    <tableColumn id="4" xr3:uid="{454A709D-558F-4624-9ECC-791BD338B651}" name="Razem" dataDxfId="23"/>
  </tableColumns>
  <tableStyleInfo name="TableStyleMedium9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59D687B-3207-426D-8C77-FB612673F6EE}" name="Tabela68" displayName="Tabela68" ref="B4:E14" totalsRowShown="0" headerRowDxfId="14" headerRowBorderDxfId="20" tableBorderDxfId="21" totalsRowBorderDxfId="19">
  <tableColumns count="4">
    <tableColumn id="1" xr3:uid="{1CFA9226-4DA2-4996-8F20-00383F81CC5B}" name="Rok" dataDxfId="18"/>
    <tableColumn id="2" xr3:uid="{9EEDF989-2D35-46D0-8F87-D9AD943EB7A7}" name="Ilość szpitali" dataDxfId="17"/>
    <tableColumn id="3" xr3:uid="{947C71A8-974A-4C77-AB0C-90117DF81445}" name="Ilość korzyst. z pomocy" dataDxfId="16"/>
    <tableColumn id="4" xr3:uid="{4170EF3A-15E2-4755-8BE9-E55FEC82F783}" name="Ilość łóżek" dataDxfId="15"/>
  </tableColumns>
  <tableStyleInfo name="TableStyleMedium1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61DC2012-E88A-4A9F-B6A2-34C836E71C12}" name="Tabela69" displayName="Tabela69" ref="B4:E20" totalsRowShown="0" headerRowDxfId="6" headerRowBorderDxfId="12" tableBorderDxfId="13" totalsRowBorderDxfId="11">
  <tableColumns count="4">
    <tableColumn id="1" xr3:uid="{5F289B0F-9C7D-4B85-BCB7-D3948D10F465}" name="Rok" dataDxfId="10"/>
    <tableColumn id="2" xr3:uid="{0EFB3ECC-3D51-4303-BDF3-05554F6AE762}" name="z gmin" dataDxfId="9"/>
    <tableColumn id="3" xr3:uid="{0E71F5E7-2D45-4912-9A4B-795A4CBCA537}" name="z miast" dataDxfId="8"/>
    <tableColumn id="4" xr3:uid="{5646B842-BE15-4F55-8DAA-F4263BE4B8E4}" name="razem" dataDxfId="7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C4:E16" totalsRowShown="0">
  <tableColumns count="3">
    <tableColumn id="1" xr3:uid="{00000000-0010-0000-0600-000001000000}" name="gubernia"/>
    <tableColumn id="2" xr3:uid="{00000000-0010-0000-0600-000002000000}" name="przyrost naturalny "/>
    <tableColumn id="3" xr3:uid="{00000000-0010-0000-0600-000003000000}" name="przyrost rzeczywisty"/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B938954D-2E6D-4B44-B147-81491053E857}" name="Tabela70" displayName="Tabela70" ref="B3:C18" totalsRowShown="0" headerRowDxfId="0" headerRowBorderDxfId="4" tableBorderDxfId="5" totalsRowBorderDxfId="3">
  <tableColumns count="2">
    <tableColumn id="1" xr3:uid="{FD8A433C-9598-4CF0-9EAA-E253F99C829A}" name="Kategoria wydatków" dataDxfId="2"/>
    <tableColumn id="2" xr3:uid="{259FBE3A-B21C-46E5-9BC1-61FBBD6B41B8}" name="%" dataDxfId="1"/>
  </tableColumns>
  <tableStyleInfo name="TableStyleMedium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8" displayName="Tabela8" ref="E5:F22" totalsRowShown="0">
  <tableColumns count="2">
    <tableColumn id="1" xr3:uid="{00000000-0010-0000-0700-000001000000}" name="lata"/>
    <tableColumn id="2" xr3:uid="{00000000-0010-0000-0700-000002000000}" name="ludność "/>
  </tableColumns>
  <tableStyleInfo name="TableStyleLight1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9" displayName="Tabela9" ref="D5:H10" totalsRowShown="0">
  <tableColumns count="5">
    <tableColumn id="1" xr3:uid="{00000000-0010-0000-0800-000001000000}" name="wyznanie"/>
    <tableColumn id="2" xr3:uid="{00000000-0010-0000-0800-000002000000}" name="w miastach"/>
    <tableColumn id="3" xr3:uid="{00000000-0010-0000-0800-000003000000}" name="w miasteczkach "/>
    <tableColumn id="4" xr3:uid="{00000000-0010-0000-0800-000004000000}" name="we wsiach "/>
    <tableColumn id="5" xr3:uid="{00000000-0010-0000-0800-000005000000}" name="razem " dataDxfId="105">
      <calculatedColumnFormula>SUM(E6:G6)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table" Target="../tables/table2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table" Target="../tables/table51.xml"/><Relationship Id="rId1" Type="http://schemas.openxmlformats.org/officeDocument/2006/relationships/table" Target="../tables/table50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table" Target="../tables/table5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table" Target="../tables/table59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table" Target="../tables/table6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3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4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5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6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8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9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23D15-73A2-42A1-AF25-51C1795FF8B5}">
  <dimension ref="H60"/>
  <sheetViews>
    <sheetView tabSelected="1" topLeftCell="A9" workbookViewId="0">
      <selection activeCell="S60" sqref="S60"/>
    </sheetView>
  </sheetViews>
  <sheetFormatPr defaultRowHeight="14.25"/>
  <sheetData>
    <row r="60" spans="8:8" ht="44.25">
      <c r="H60" s="126" t="s">
        <v>934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:H35"/>
  <sheetViews>
    <sheetView workbookViewId="0">
      <selection activeCell="E24" sqref="E24"/>
    </sheetView>
  </sheetViews>
  <sheetFormatPr defaultRowHeight="14.25"/>
  <cols>
    <col min="4" max="4" width="16" bestFit="1" customWidth="1"/>
    <col min="5" max="5" width="20.875" bestFit="1" customWidth="1"/>
    <col min="6" max="6" width="22.25" bestFit="1" customWidth="1"/>
    <col min="7" max="7" width="25.25" bestFit="1" customWidth="1"/>
    <col min="8" max="8" width="10.625" customWidth="1"/>
  </cols>
  <sheetData>
    <row r="1" spans="4:8" ht="30">
      <c r="D1" s="46" t="s">
        <v>838</v>
      </c>
    </row>
    <row r="5" spans="4:8">
      <c r="D5" t="s">
        <v>107</v>
      </c>
      <c r="E5" t="s">
        <v>108</v>
      </c>
      <c r="F5" t="s">
        <v>109</v>
      </c>
      <c r="G5" t="s">
        <v>110</v>
      </c>
      <c r="H5" t="s">
        <v>111</v>
      </c>
    </row>
    <row r="6" spans="4:8">
      <c r="D6" t="s">
        <v>112</v>
      </c>
      <c r="E6">
        <v>1161024</v>
      </c>
      <c r="F6">
        <v>465080</v>
      </c>
      <c r="G6">
        <v>7018046</v>
      </c>
      <c r="H6">
        <f t="shared" ref="H6:H10" si="0">SUM(E6:G6)</f>
        <v>8644150</v>
      </c>
    </row>
    <row r="7" spans="4:8">
      <c r="D7" t="s">
        <v>113</v>
      </c>
      <c r="E7">
        <v>955593</v>
      </c>
      <c r="F7">
        <v>463093</v>
      </c>
      <c r="G7">
        <v>216424</v>
      </c>
      <c r="H7">
        <f t="shared" si="0"/>
        <v>1635110</v>
      </c>
    </row>
    <row r="8" spans="4:8">
      <c r="D8" t="s">
        <v>114</v>
      </c>
      <c r="E8">
        <v>162237</v>
      </c>
      <c r="F8">
        <v>20239</v>
      </c>
      <c r="G8">
        <v>420943</v>
      </c>
      <c r="H8">
        <f t="shared" si="0"/>
        <v>603419</v>
      </c>
    </row>
    <row r="9" spans="4:8">
      <c r="D9" t="s">
        <v>115</v>
      </c>
      <c r="E9">
        <v>91715</v>
      </c>
      <c r="F9">
        <v>20422</v>
      </c>
      <c r="G9">
        <v>374806</v>
      </c>
      <c r="H9">
        <f t="shared" si="0"/>
        <v>486943</v>
      </c>
    </row>
    <row r="10" spans="4:8">
      <c r="D10" t="s">
        <v>116</v>
      </c>
      <c r="E10">
        <v>603</v>
      </c>
      <c r="F10">
        <v>9</v>
      </c>
      <c r="G10">
        <v>210</v>
      </c>
      <c r="H10">
        <f t="shared" si="0"/>
        <v>822</v>
      </c>
    </row>
    <row r="13" spans="4:8">
      <c r="D13" t="s">
        <v>107</v>
      </c>
      <c r="E13" t="s">
        <v>45</v>
      </c>
      <c r="F13" t="s">
        <v>117</v>
      </c>
      <c r="G13" t="s">
        <v>118</v>
      </c>
      <c r="H13" t="s">
        <v>122</v>
      </c>
    </row>
    <row r="14" spans="4:8">
      <c r="D14" t="s">
        <v>119</v>
      </c>
      <c r="E14" s="4">
        <v>0.49</v>
      </c>
      <c r="F14" t="s">
        <v>123</v>
      </c>
      <c r="G14" s="4">
        <v>0.874</v>
      </c>
      <c r="H14" s="4">
        <v>0.76019999999999999</v>
      </c>
    </row>
    <row r="15" spans="4:8">
      <c r="D15" t="s">
        <v>113</v>
      </c>
      <c r="E15" s="4">
        <v>0.40300000000000002</v>
      </c>
      <c r="F15" s="4">
        <v>0.47799999999999998</v>
      </c>
      <c r="G15" s="4">
        <v>2.7E-2</v>
      </c>
      <c r="H15" s="4">
        <v>0.14380000000000001</v>
      </c>
    </row>
    <row r="16" spans="4:8">
      <c r="D16" t="s">
        <v>114</v>
      </c>
      <c r="E16" s="4">
        <v>6.8000000000000005E-2</v>
      </c>
      <c r="F16" t="s">
        <v>123</v>
      </c>
      <c r="G16" s="4">
        <v>5.1999999999999998E-2</v>
      </c>
      <c r="H16" s="4">
        <v>5.3100000000000001E-2</v>
      </c>
    </row>
    <row r="17" spans="4:8">
      <c r="D17" t="s">
        <v>120</v>
      </c>
      <c r="E17" s="4">
        <v>3.9E-2</v>
      </c>
      <c r="F17" t="s">
        <v>123</v>
      </c>
      <c r="G17" s="4">
        <v>4.7E-2</v>
      </c>
      <c r="H17" s="4">
        <v>4.2799999999999998E-2</v>
      </c>
    </row>
    <row r="18" spans="4:8">
      <c r="D18" t="s">
        <v>121</v>
      </c>
      <c r="E18" t="s">
        <v>123</v>
      </c>
      <c r="F18" t="s">
        <v>123</v>
      </c>
      <c r="G18" t="s">
        <v>123</v>
      </c>
    </row>
    <row r="20" spans="4:8">
      <c r="D20" s="48"/>
      <c r="E20" s="48"/>
    </row>
    <row r="21" spans="4:8">
      <c r="D21" s="58" t="s">
        <v>135</v>
      </c>
      <c r="E21" s="58"/>
    </row>
    <row r="23" spans="4:8">
      <c r="D23" t="s">
        <v>2</v>
      </c>
      <c r="E23" t="s">
        <v>134</v>
      </c>
      <c r="F23" t="s">
        <v>136</v>
      </c>
      <c r="G23" t="s">
        <v>137</v>
      </c>
    </row>
    <row r="24" spans="4:8">
      <c r="D24" t="s">
        <v>124</v>
      </c>
      <c r="E24">
        <v>97.3</v>
      </c>
    </row>
    <row r="25" spans="4:8">
      <c r="D25" t="s">
        <v>125</v>
      </c>
      <c r="E25">
        <v>95.9</v>
      </c>
    </row>
    <row r="26" spans="4:8">
      <c r="D26" t="s">
        <v>126</v>
      </c>
      <c r="E26" s="3">
        <v>94.1</v>
      </c>
    </row>
    <row r="27" spans="4:8">
      <c r="D27" t="s">
        <v>127</v>
      </c>
      <c r="E27" s="3">
        <v>90</v>
      </c>
    </row>
    <row r="28" spans="4:8">
      <c r="D28" t="s">
        <v>129</v>
      </c>
      <c r="E28" s="3">
        <v>90</v>
      </c>
      <c r="F28">
        <v>1.2</v>
      </c>
    </row>
    <row r="29" spans="4:8">
      <c r="D29" t="s">
        <v>128</v>
      </c>
      <c r="E29">
        <v>79.099999999999994</v>
      </c>
    </row>
    <row r="30" spans="4:8">
      <c r="D30" t="s">
        <v>130</v>
      </c>
      <c r="E30">
        <v>72.7</v>
      </c>
      <c r="F30">
        <v>1.6</v>
      </c>
    </row>
    <row r="31" spans="4:8">
      <c r="D31" t="s">
        <v>131</v>
      </c>
      <c r="E31">
        <v>36.299999999999997</v>
      </c>
      <c r="F31">
        <v>61.3</v>
      </c>
    </row>
    <row r="32" spans="4:8">
      <c r="D32" t="s">
        <v>132</v>
      </c>
      <c r="E32">
        <v>32.9</v>
      </c>
    </row>
    <row r="33" spans="4:7">
      <c r="D33" t="s">
        <v>133</v>
      </c>
      <c r="E33">
        <v>29.6</v>
      </c>
      <c r="F33">
        <v>64.099999999999994</v>
      </c>
    </row>
    <row r="34" spans="4:7">
      <c r="D34" t="s">
        <v>138</v>
      </c>
      <c r="G34">
        <v>18.91</v>
      </c>
    </row>
    <row r="35" spans="4:7">
      <c r="D35" t="s">
        <v>139</v>
      </c>
      <c r="G35">
        <v>13.44</v>
      </c>
    </row>
  </sheetData>
  <mergeCells count="1">
    <mergeCell ref="D21:E2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2"/>
  <sheetViews>
    <sheetView workbookViewId="0">
      <selection activeCell="J13" sqref="J13"/>
    </sheetView>
  </sheetViews>
  <sheetFormatPr defaultRowHeight="14.25"/>
  <cols>
    <col min="1" max="1" width="18.625" bestFit="1" customWidth="1"/>
    <col min="2" max="4" width="10.625" customWidth="1"/>
    <col min="6" max="6" width="15" customWidth="1"/>
    <col min="7" max="7" width="18.75" bestFit="1" customWidth="1"/>
    <col min="8" max="10" width="10.625" customWidth="1"/>
  </cols>
  <sheetData>
    <row r="1" spans="1:15" ht="30">
      <c r="A1" s="46" t="s">
        <v>839</v>
      </c>
    </row>
    <row r="3" spans="1:15">
      <c r="A3" s="59"/>
      <c r="B3" s="59"/>
      <c r="F3" s="59" t="s">
        <v>173</v>
      </c>
      <c r="G3" s="59"/>
      <c r="H3" s="59"/>
      <c r="I3" s="59"/>
      <c r="J3" s="59"/>
      <c r="K3" s="59"/>
      <c r="M3" s="59"/>
      <c r="N3" s="59"/>
      <c r="O3" s="59"/>
    </row>
    <row r="6" spans="1:15">
      <c r="A6" t="s">
        <v>141</v>
      </c>
      <c r="B6" t="s">
        <v>142</v>
      </c>
      <c r="C6" t="s">
        <v>143</v>
      </c>
      <c r="D6" t="s">
        <v>144</v>
      </c>
      <c r="F6" t="s">
        <v>141</v>
      </c>
      <c r="G6" t="s">
        <v>174</v>
      </c>
    </row>
    <row r="7" spans="1:15">
      <c r="A7" t="s">
        <v>145</v>
      </c>
      <c r="B7">
        <v>3306051</v>
      </c>
      <c r="C7">
        <v>3449452</v>
      </c>
      <c r="D7">
        <f t="shared" ref="D7:D35" si="0">SUM(B7:C7)</f>
        <v>6755503</v>
      </c>
      <c r="F7" t="s">
        <v>175</v>
      </c>
      <c r="G7">
        <v>71.849999999999994</v>
      </c>
    </row>
    <row r="8" spans="1:15">
      <c r="A8" t="s">
        <v>113</v>
      </c>
      <c r="B8">
        <v>616040</v>
      </c>
      <c r="C8">
        <v>651154</v>
      </c>
      <c r="D8">
        <f t="shared" si="0"/>
        <v>1267194</v>
      </c>
      <c r="F8" t="s">
        <v>113</v>
      </c>
      <c r="G8">
        <v>13.49</v>
      </c>
    </row>
    <row r="9" spans="1:15">
      <c r="A9" t="s">
        <v>146</v>
      </c>
      <c r="B9">
        <v>199549</v>
      </c>
      <c r="C9">
        <v>207725</v>
      </c>
      <c r="D9">
        <f t="shared" si="0"/>
        <v>407274</v>
      </c>
      <c r="F9" t="s">
        <v>177</v>
      </c>
      <c r="G9">
        <v>4.33</v>
      </c>
    </row>
    <row r="10" spans="1:15">
      <c r="A10" t="s">
        <v>147</v>
      </c>
      <c r="B10">
        <v>184140</v>
      </c>
      <c r="C10">
        <v>151197</v>
      </c>
      <c r="D10">
        <f t="shared" si="0"/>
        <v>335337</v>
      </c>
      <c r="F10" t="s">
        <v>147</v>
      </c>
      <c r="G10">
        <v>3.57</v>
      </c>
    </row>
    <row r="11" spans="1:15">
      <c r="A11" t="s">
        <v>148</v>
      </c>
      <c r="B11">
        <v>145649</v>
      </c>
      <c r="C11">
        <v>159673</v>
      </c>
      <c r="D11">
        <f t="shared" si="0"/>
        <v>305322</v>
      </c>
      <c r="F11" t="s">
        <v>148</v>
      </c>
      <c r="G11">
        <v>3.24</v>
      </c>
    </row>
    <row r="12" spans="1:15">
      <c r="A12" t="s">
        <v>149</v>
      </c>
      <c r="B12">
        <v>215344</v>
      </c>
      <c r="C12">
        <v>51816</v>
      </c>
      <c r="D12">
        <f t="shared" si="0"/>
        <v>267160</v>
      </c>
      <c r="F12" t="s">
        <v>149</v>
      </c>
      <c r="G12">
        <v>2.84</v>
      </c>
    </row>
    <row r="13" spans="1:15">
      <c r="A13" t="s">
        <v>150</v>
      </c>
      <c r="B13">
        <v>15941</v>
      </c>
      <c r="C13">
        <v>13406</v>
      </c>
      <c r="D13">
        <f t="shared" si="0"/>
        <v>29347</v>
      </c>
      <c r="F13" t="s">
        <v>176</v>
      </c>
      <c r="G13">
        <v>0.31</v>
      </c>
    </row>
    <row r="14" spans="1:15">
      <c r="A14" t="s">
        <v>151</v>
      </c>
      <c r="B14">
        <v>3498</v>
      </c>
      <c r="C14">
        <v>2952</v>
      </c>
      <c r="D14">
        <f t="shared" si="0"/>
        <v>6450</v>
      </c>
    </row>
    <row r="15" spans="1:15">
      <c r="A15" t="s">
        <v>152</v>
      </c>
      <c r="B15">
        <v>5212</v>
      </c>
      <c r="C15">
        <v>11</v>
      </c>
      <c r="D15">
        <f t="shared" si="0"/>
        <v>5223</v>
      </c>
    </row>
    <row r="16" spans="1:15">
      <c r="A16" t="s">
        <v>153</v>
      </c>
      <c r="B16">
        <v>5000</v>
      </c>
      <c r="C16">
        <v>64</v>
      </c>
      <c r="D16">
        <f t="shared" si="0"/>
        <v>5064</v>
      </c>
      <c r="F16" s="59" t="s">
        <v>179</v>
      </c>
      <c r="G16" s="59"/>
    </row>
    <row r="17" spans="1:10">
      <c r="A17" t="s">
        <v>154</v>
      </c>
      <c r="B17">
        <v>4347</v>
      </c>
      <c r="C17">
        <v>25</v>
      </c>
      <c r="D17">
        <f t="shared" si="0"/>
        <v>4372</v>
      </c>
    </row>
    <row r="18" spans="1:10">
      <c r="A18" t="s">
        <v>155</v>
      </c>
      <c r="B18">
        <v>4279</v>
      </c>
      <c r="C18">
        <v>57</v>
      </c>
      <c r="D18">
        <f t="shared" si="0"/>
        <v>4336</v>
      </c>
      <c r="F18" t="s">
        <v>141</v>
      </c>
      <c r="G18" t="s">
        <v>142</v>
      </c>
      <c r="H18" t="s">
        <v>143</v>
      </c>
      <c r="I18" t="s">
        <v>41</v>
      </c>
      <c r="J18" t="s">
        <v>178</v>
      </c>
    </row>
    <row r="19" spans="1:10">
      <c r="A19" t="s">
        <v>156</v>
      </c>
      <c r="B19">
        <v>462</v>
      </c>
      <c r="C19">
        <v>1274</v>
      </c>
      <c r="D19">
        <f t="shared" si="0"/>
        <v>1736</v>
      </c>
      <c r="F19" t="s">
        <v>148</v>
      </c>
      <c r="G19">
        <v>145103</v>
      </c>
      <c r="H19">
        <v>159445</v>
      </c>
      <c r="I19">
        <f t="shared" ref="I19:I26" si="1">SUM(G19:H19)</f>
        <v>304548</v>
      </c>
      <c r="J19">
        <v>52.2</v>
      </c>
    </row>
    <row r="20" spans="1:10">
      <c r="A20" t="s">
        <v>157</v>
      </c>
      <c r="B20">
        <v>1610</v>
      </c>
      <c r="C20">
        <v>8</v>
      </c>
      <c r="D20">
        <f t="shared" si="0"/>
        <v>1618</v>
      </c>
      <c r="F20" t="s">
        <v>180</v>
      </c>
      <c r="G20">
        <v>63973</v>
      </c>
      <c r="H20">
        <v>70033</v>
      </c>
      <c r="I20">
        <f t="shared" si="1"/>
        <v>134006</v>
      </c>
      <c r="J20">
        <v>22.9</v>
      </c>
    </row>
    <row r="21" spans="1:10">
      <c r="A21" t="s">
        <v>158</v>
      </c>
      <c r="B21">
        <v>570</v>
      </c>
      <c r="C21">
        <v>486</v>
      </c>
      <c r="D21">
        <f t="shared" si="0"/>
        <v>1056</v>
      </c>
      <c r="F21" t="s">
        <v>113</v>
      </c>
      <c r="G21">
        <v>28517</v>
      </c>
      <c r="H21">
        <v>30612</v>
      </c>
      <c r="I21">
        <f t="shared" si="1"/>
        <v>59129</v>
      </c>
      <c r="J21">
        <v>10.1</v>
      </c>
    </row>
    <row r="22" spans="1:10">
      <c r="A22" t="s">
        <v>159</v>
      </c>
      <c r="B22">
        <v>929</v>
      </c>
      <c r="D22">
        <f t="shared" si="0"/>
        <v>929</v>
      </c>
      <c r="F22" t="s">
        <v>146</v>
      </c>
      <c r="G22">
        <v>14618</v>
      </c>
      <c r="H22">
        <v>15867</v>
      </c>
      <c r="I22">
        <f t="shared" si="1"/>
        <v>30485</v>
      </c>
      <c r="J22">
        <v>5.2</v>
      </c>
    </row>
    <row r="23" spans="1:10">
      <c r="A23" t="s">
        <v>160</v>
      </c>
      <c r="B23">
        <v>683</v>
      </c>
      <c r="C23">
        <v>15</v>
      </c>
      <c r="D23">
        <f t="shared" si="0"/>
        <v>698</v>
      </c>
      <c r="F23" t="s">
        <v>150</v>
      </c>
      <c r="G23">
        <v>13656</v>
      </c>
      <c r="H23">
        <v>12911</v>
      </c>
      <c r="I23">
        <f t="shared" si="1"/>
        <v>26567</v>
      </c>
      <c r="J23">
        <v>4.5999999999999996</v>
      </c>
    </row>
    <row r="24" spans="1:10">
      <c r="A24" t="s">
        <v>161</v>
      </c>
      <c r="B24">
        <v>154</v>
      </c>
      <c r="C24">
        <v>211</v>
      </c>
      <c r="D24">
        <f t="shared" si="0"/>
        <v>365</v>
      </c>
      <c r="F24" t="s">
        <v>149</v>
      </c>
      <c r="G24">
        <v>18520</v>
      </c>
      <c r="H24">
        <v>5940</v>
      </c>
      <c r="I24">
        <f t="shared" si="1"/>
        <v>24460</v>
      </c>
      <c r="J24">
        <v>4.2</v>
      </c>
    </row>
    <row r="25" spans="1:10">
      <c r="A25" t="s">
        <v>162</v>
      </c>
      <c r="B25">
        <v>288</v>
      </c>
      <c r="C25">
        <v>2</v>
      </c>
      <c r="D25">
        <f t="shared" si="0"/>
        <v>290</v>
      </c>
      <c r="F25" t="s">
        <v>181</v>
      </c>
      <c r="G25">
        <v>2005</v>
      </c>
      <c r="H25">
        <v>77</v>
      </c>
      <c r="I25">
        <f t="shared" si="1"/>
        <v>2082</v>
      </c>
      <c r="J25">
        <v>0.4</v>
      </c>
    </row>
    <row r="26" spans="1:10">
      <c r="A26" t="s">
        <v>163</v>
      </c>
      <c r="B26">
        <v>108</v>
      </c>
      <c r="C26">
        <v>137</v>
      </c>
      <c r="D26">
        <f t="shared" si="0"/>
        <v>245</v>
      </c>
      <c r="F26" t="s">
        <v>182</v>
      </c>
      <c r="G26">
        <v>1451</v>
      </c>
      <c r="H26">
        <v>185</v>
      </c>
      <c r="I26">
        <f t="shared" si="1"/>
        <v>1636</v>
      </c>
      <c r="J26">
        <v>0.3</v>
      </c>
    </row>
    <row r="27" spans="1:10">
      <c r="A27" t="s">
        <v>164</v>
      </c>
      <c r="B27">
        <v>245</v>
      </c>
      <c r="D27">
        <f t="shared" si="0"/>
        <v>245</v>
      </c>
      <c r="G27">
        <f>SUM(G19:G26)</f>
        <v>287843</v>
      </c>
      <c r="H27">
        <f>SUM(H19:H26)</f>
        <v>295070</v>
      </c>
    </row>
    <row r="28" spans="1:10">
      <c r="A28" t="s">
        <v>165</v>
      </c>
      <c r="B28">
        <v>233</v>
      </c>
      <c r="C28">
        <v>1</v>
      </c>
      <c r="D28">
        <f t="shared" si="0"/>
        <v>234</v>
      </c>
    </row>
    <row r="29" spans="1:10">
      <c r="A29" t="s">
        <v>166</v>
      </c>
      <c r="B29">
        <v>160</v>
      </c>
      <c r="C29">
        <v>57</v>
      </c>
      <c r="D29">
        <f t="shared" si="0"/>
        <v>217</v>
      </c>
      <c r="F29" s="59" t="s">
        <v>183</v>
      </c>
      <c r="G29" s="59"/>
      <c r="H29" s="59"/>
      <c r="I29" s="59"/>
    </row>
    <row r="30" spans="1:10">
      <c r="A30" t="s">
        <v>167</v>
      </c>
      <c r="B30">
        <v>133</v>
      </c>
      <c r="C30">
        <v>49</v>
      </c>
      <c r="D30">
        <f t="shared" si="0"/>
        <v>182</v>
      </c>
    </row>
    <row r="31" spans="1:10">
      <c r="A31" t="s">
        <v>168</v>
      </c>
      <c r="B31">
        <v>139</v>
      </c>
      <c r="C31">
        <v>34</v>
      </c>
      <c r="D31">
        <f t="shared" si="0"/>
        <v>173</v>
      </c>
      <c r="F31" t="s">
        <v>186</v>
      </c>
      <c r="G31" t="s">
        <v>180</v>
      </c>
      <c r="H31" t="s">
        <v>148</v>
      </c>
    </row>
    <row r="32" spans="1:10">
      <c r="A32" t="s">
        <v>169</v>
      </c>
      <c r="B32">
        <v>124</v>
      </c>
      <c r="C32">
        <v>26</v>
      </c>
      <c r="D32">
        <f t="shared" si="0"/>
        <v>150</v>
      </c>
      <c r="F32" t="s">
        <v>187</v>
      </c>
      <c r="G32">
        <v>62067</v>
      </c>
      <c r="H32" s="1">
        <v>7877</v>
      </c>
    </row>
    <row r="33" spans="1:8">
      <c r="A33" t="s">
        <v>170</v>
      </c>
      <c r="B33">
        <v>67</v>
      </c>
      <c r="C33">
        <v>36</v>
      </c>
      <c r="D33">
        <f t="shared" si="0"/>
        <v>103</v>
      </c>
      <c r="F33" t="s">
        <v>188</v>
      </c>
      <c r="G33" s="1">
        <v>38921</v>
      </c>
      <c r="H33">
        <v>180</v>
      </c>
    </row>
    <row r="34" spans="1:8">
      <c r="A34" t="s">
        <v>171</v>
      </c>
      <c r="B34">
        <v>58</v>
      </c>
      <c r="C34">
        <v>27</v>
      </c>
      <c r="D34">
        <f t="shared" si="0"/>
        <v>85</v>
      </c>
      <c r="F34" t="s">
        <v>189</v>
      </c>
      <c r="G34">
        <v>18754</v>
      </c>
      <c r="H34">
        <v>48867</v>
      </c>
    </row>
    <row r="35" spans="1:8" ht="42.75">
      <c r="A35" s="5" t="s">
        <v>172</v>
      </c>
      <c r="B35">
        <v>1073</v>
      </c>
      <c r="C35">
        <v>265</v>
      </c>
      <c r="D35">
        <f t="shared" si="0"/>
        <v>1338</v>
      </c>
      <c r="F35" t="s">
        <v>190</v>
      </c>
      <c r="G35">
        <v>7094</v>
      </c>
      <c r="H35">
        <v>51142</v>
      </c>
    </row>
    <row r="36" spans="1:8">
      <c r="F36" t="s">
        <v>193</v>
      </c>
      <c r="G36">
        <v>3312</v>
      </c>
      <c r="H36">
        <v>87960</v>
      </c>
    </row>
    <row r="37" spans="1:8">
      <c r="F37" t="s">
        <v>191</v>
      </c>
      <c r="G37">
        <v>2982</v>
      </c>
      <c r="H37">
        <v>52832</v>
      </c>
    </row>
    <row r="38" spans="1:8">
      <c r="F38" t="s">
        <v>192</v>
      </c>
      <c r="G38">
        <v>867</v>
      </c>
      <c r="H38">
        <v>55690</v>
      </c>
    </row>
    <row r="39" spans="1:8">
      <c r="G39">
        <f>SUM(G32:G38)</f>
        <v>133997</v>
      </c>
      <c r="H39" s="1">
        <f>SUM(H32:H38)</f>
        <v>304548</v>
      </c>
    </row>
    <row r="42" spans="1:8">
      <c r="A42" t="s">
        <v>194</v>
      </c>
    </row>
    <row r="43" spans="1:8">
      <c r="A43" t="s">
        <v>186</v>
      </c>
      <c r="B43" t="s">
        <v>145</v>
      </c>
      <c r="C43" t="s">
        <v>195</v>
      </c>
    </row>
    <row r="44" spans="1:8">
      <c r="A44" t="s">
        <v>196</v>
      </c>
      <c r="B44">
        <v>115267</v>
      </c>
      <c r="C44">
        <v>803</v>
      </c>
    </row>
    <row r="45" spans="1:8">
      <c r="A45" t="s">
        <v>197</v>
      </c>
      <c r="B45">
        <v>106850</v>
      </c>
      <c r="C45">
        <v>2455</v>
      </c>
    </row>
    <row r="46" spans="1:8">
      <c r="A46" t="s">
        <v>198</v>
      </c>
      <c r="B46">
        <v>100115</v>
      </c>
      <c r="C46">
        <v>173</v>
      </c>
    </row>
    <row r="47" spans="1:8">
      <c r="A47" t="s">
        <v>199</v>
      </c>
      <c r="B47">
        <v>100091</v>
      </c>
      <c r="C47">
        <v>1404</v>
      </c>
    </row>
    <row r="48" spans="1:8">
      <c r="A48" t="s">
        <v>200</v>
      </c>
      <c r="B48">
        <v>88486</v>
      </c>
      <c r="C48">
        <v>9211</v>
      </c>
    </row>
    <row r="49" spans="1:3">
      <c r="A49" t="s">
        <v>201</v>
      </c>
      <c r="B49">
        <v>86805</v>
      </c>
      <c r="C49">
        <v>207</v>
      </c>
    </row>
    <row r="50" spans="1:3">
      <c r="A50" t="s">
        <v>202</v>
      </c>
      <c r="B50">
        <v>80794</v>
      </c>
      <c r="C50">
        <v>5576</v>
      </c>
    </row>
    <row r="51" spans="1:3">
      <c r="A51" t="s">
        <v>203</v>
      </c>
      <c r="B51">
        <v>70785</v>
      </c>
      <c r="C51">
        <v>1590</v>
      </c>
    </row>
    <row r="52" spans="1:3">
      <c r="A52" t="s">
        <v>204</v>
      </c>
      <c r="B52">
        <v>63866</v>
      </c>
      <c r="C52">
        <v>3904</v>
      </c>
    </row>
    <row r="53" spans="1:3">
      <c r="A53" t="s">
        <v>205</v>
      </c>
      <c r="B53">
        <v>61306</v>
      </c>
      <c r="C53">
        <v>8</v>
      </c>
    </row>
    <row r="54" spans="1:3">
      <c r="A54" t="s">
        <v>206</v>
      </c>
      <c r="B54">
        <v>60363</v>
      </c>
      <c r="C54">
        <v>20071</v>
      </c>
    </row>
    <row r="55" spans="1:3">
      <c r="A55" t="s">
        <v>207</v>
      </c>
      <c r="B55">
        <v>60611</v>
      </c>
      <c r="C55">
        <v>604</v>
      </c>
    </row>
    <row r="56" spans="1:3">
      <c r="A56" t="s">
        <v>208</v>
      </c>
      <c r="B56">
        <v>58147</v>
      </c>
      <c r="C56">
        <v>301</v>
      </c>
    </row>
    <row r="57" spans="1:3">
      <c r="A57" t="s">
        <v>209</v>
      </c>
      <c r="B57">
        <v>47463</v>
      </c>
      <c r="C57">
        <v>46003</v>
      </c>
    </row>
    <row r="58" spans="1:3">
      <c r="A58" t="s">
        <v>210</v>
      </c>
      <c r="B58">
        <v>36043</v>
      </c>
      <c r="C58">
        <v>48940</v>
      </c>
    </row>
    <row r="59" spans="1:3">
      <c r="A59" t="s">
        <v>211</v>
      </c>
      <c r="B59">
        <v>32776</v>
      </c>
      <c r="C59">
        <v>18733</v>
      </c>
    </row>
    <row r="60" spans="1:3">
      <c r="A60" t="s">
        <v>212</v>
      </c>
      <c r="B60">
        <v>25978</v>
      </c>
      <c r="C60">
        <v>29202</v>
      </c>
    </row>
    <row r="61" spans="1:3">
      <c r="A61" t="s">
        <v>213</v>
      </c>
      <c r="B61">
        <v>23387</v>
      </c>
      <c r="C61">
        <v>60413</v>
      </c>
    </row>
    <row r="62" spans="1:3">
      <c r="A62" t="s">
        <v>214</v>
      </c>
      <c r="B62">
        <v>21017</v>
      </c>
      <c r="C62">
        <v>54653</v>
      </c>
    </row>
  </sheetData>
  <mergeCells count="5">
    <mergeCell ref="A3:B3"/>
    <mergeCell ref="F3:K3"/>
    <mergeCell ref="F16:G16"/>
    <mergeCell ref="F29:I29"/>
    <mergeCell ref="M3:O3"/>
  </mergeCells>
  <pageMargins left="0.7" right="0.7" top="0.75" bottom="0.75" header="0.3" footer="0.3"/>
  <pageSetup paperSize="9" orientation="portrait" horizontalDpi="4294967293" verticalDpi="4294967293" r:id="rId1"/>
  <tableParts count="5"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9"/>
  <sheetViews>
    <sheetView workbookViewId="0">
      <selection activeCell="E3" sqref="E3"/>
    </sheetView>
  </sheetViews>
  <sheetFormatPr defaultRowHeight="14.25"/>
  <cols>
    <col min="1" max="1" width="13.25" bestFit="1" customWidth="1"/>
    <col min="2" max="2" width="16.625" bestFit="1" customWidth="1"/>
    <col min="3" max="3" width="13.25" bestFit="1" customWidth="1"/>
    <col min="4" max="4" width="8" bestFit="1" customWidth="1"/>
  </cols>
  <sheetData>
    <row r="1" spans="1:4" ht="30">
      <c r="A1" s="46" t="s">
        <v>840</v>
      </c>
    </row>
    <row r="3" spans="1:4">
      <c r="A3" t="s">
        <v>216</v>
      </c>
      <c r="B3" t="s">
        <v>39</v>
      </c>
      <c r="C3" t="s">
        <v>40</v>
      </c>
      <c r="D3" t="s">
        <v>41</v>
      </c>
    </row>
    <row r="4" spans="1:4">
      <c r="A4" t="s">
        <v>217</v>
      </c>
      <c r="B4">
        <v>2824840</v>
      </c>
      <c r="C4">
        <v>2644675</v>
      </c>
      <c r="D4">
        <f>SUM(B4:C4)</f>
        <v>5469515</v>
      </c>
    </row>
    <row r="5" spans="1:4" ht="28.5">
      <c r="A5" s="5" t="s">
        <v>218</v>
      </c>
      <c r="B5">
        <v>1784642</v>
      </c>
      <c r="C5">
        <v>1708902</v>
      </c>
      <c r="D5">
        <f t="shared" ref="D5:D8" si="0">SUM(B5:C5)</f>
        <v>3493544</v>
      </c>
    </row>
    <row r="6" spans="1:4">
      <c r="A6" t="s">
        <v>219</v>
      </c>
      <c r="B6">
        <v>98023</v>
      </c>
      <c r="C6">
        <v>328513</v>
      </c>
      <c r="D6">
        <f t="shared" si="0"/>
        <v>426536</v>
      </c>
    </row>
    <row r="7" spans="1:4">
      <c r="A7" t="s">
        <v>220</v>
      </c>
      <c r="B7">
        <v>2608</v>
      </c>
      <c r="C7">
        <v>5737</v>
      </c>
      <c r="D7">
        <f t="shared" si="0"/>
        <v>8345</v>
      </c>
    </row>
    <row r="8" spans="1:4" ht="28.5">
      <c r="A8" s="5" t="s">
        <v>221</v>
      </c>
      <c r="B8">
        <v>1977</v>
      </c>
      <c r="C8">
        <v>2336</v>
      </c>
      <c r="D8">
        <f t="shared" si="0"/>
        <v>4313</v>
      </c>
    </row>
    <row r="9" spans="1:4">
      <c r="B9">
        <f>SUM(B4:B8)</f>
        <v>4712090</v>
      </c>
      <c r="C9">
        <f>SUM(C4:C8)</f>
        <v>4690163</v>
      </c>
      <c r="D9" t="s">
        <v>222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H13"/>
  <sheetViews>
    <sheetView workbookViewId="0">
      <selection activeCell="D16" sqref="D16"/>
    </sheetView>
  </sheetViews>
  <sheetFormatPr defaultRowHeight="14.25"/>
  <cols>
    <col min="3" max="3" width="11.75" bestFit="1" customWidth="1"/>
    <col min="4" max="4" width="11.375" bestFit="1" customWidth="1"/>
    <col min="5" max="7" width="10.625" customWidth="1"/>
  </cols>
  <sheetData>
    <row r="1" spans="3:8" ht="30">
      <c r="C1" s="46" t="s">
        <v>845</v>
      </c>
    </row>
    <row r="3" spans="3:8">
      <c r="C3" t="s">
        <v>223</v>
      </c>
      <c r="D3" t="s">
        <v>224</v>
      </c>
      <c r="E3" t="s">
        <v>225</v>
      </c>
      <c r="F3" t="s">
        <v>41</v>
      </c>
      <c r="G3" t="s">
        <v>235</v>
      </c>
      <c r="H3" t="s">
        <v>178</v>
      </c>
    </row>
    <row r="4" spans="3:8">
      <c r="C4" t="s">
        <v>226</v>
      </c>
      <c r="D4">
        <v>165854</v>
      </c>
      <c r="E4">
        <v>162690</v>
      </c>
      <c r="F4">
        <v>328544</v>
      </c>
      <c r="G4">
        <v>3.5</v>
      </c>
      <c r="H4" s="9"/>
    </row>
    <row r="5" spans="3:8">
      <c r="C5" s="7" t="s">
        <v>227</v>
      </c>
      <c r="D5">
        <v>1159880</v>
      </c>
      <c r="E5">
        <v>1156341</v>
      </c>
      <c r="F5">
        <v>2316221</v>
      </c>
      <c r="G5">
        <v>24.6</v>
      </c>
      <c r="H5" s="9">
        <v>49.1</v>
      </c>
    </row>
    <row r="6" spans="3:8">
      <c r="C6" t="s">
        <v>228</v>
      </c>
      <c r="D6">
        <v>964124</v>
      </c>
      <c r="E6">
        <v>1010622</v>
      </c>
      <c r="F6">
        <v>1974746</v>
      </c>
      <c r="G6" s="3">
        <v>21</v>
      </c>
      <c r="H6" s="9"/>
    </row>
    <row r="7" spans="3:8">
      <c r="C7" t="s">
        <v>229</v>
      </c>
      <c r="D7">
        <v>866825</v>
      </c>
      <c r="E7">
        <v>766780</v>
      </c>
      <c r="F7">
        <v>1633605</v>
      </c>
      <c r="G7">
        <v>17.399999999999999</v>
      </c>
      <c r="H7" s="10"/>
    </row>
    <row r="8" spans="3:8">
      <c r="C8" t="s">
        <v>230</v>
      </c>
      <c r="D8">
        <v>604104</v>
      </c>
      <c r="E8">
        <v>611938</v>
      </c>
      <c r="F8">
        <v>1216042</v>
      </c>
      <c r="G8">
        <v>12.9</v>
      </c>
      <c r="H8" s="10">
        <v>38.200000000000003</v>
      </c>
    </row>
    <row r="9" spans="3:8">
      <c r="C9" t="s">
        <v>231</v>
      </c>
      <c r="D9">
        <v>367207</v>
      </c>
      <c r="E9">
        <v>368633</v>
      </c>
      <c r="F9">
        <v>735840</v>
      </c>
      <c r="G9">
        <v>7.9</v>
      </c>
      <c r="H9" s="10"/>
    </row>
    <row r="10" spans="3:8">
      <c r="C10" t="s">
        <v>232</v>
      </c>
      <c r="D10">
        <v>299090</v>
      </c>
      <c r="E10">
        <v>313197</v>
      </c>
      <c r="F10">
        <v>612287</v>
      </c>
      <c r="G10">
        <v>6.5</v>
      </c>
      <c r="H10" s="11"/>
    </row>
    <row r="11" spans="3:8">
      <c r="C11" t="s">
        <v>233</v>
      </c>
      <c r="D11">
        <v>283518</v>
      </c>
      <c r="E11">
        <v>298731</v>
      </c>
      <c r="F11">
        <v>582249</v>
      </c>
      <c r="G11">
        <v>6.2</v>
      </c>
      <c r="H11" s="11">
        <v>12.7</v>
      </c>
    </row>
    <row r="12" spans="3:8">
      <c r="C12" t="s">
        <v>234</v>
      </c>
      <c r="D12">
        <v>1488</v>
      </c>
      <c r="E12">
        <v>1231</v>
      </c>
      <c r="F12">
        <v>2719</v>
      </c>
      <c r="G12" s="3">
        <v>0</v>
      </c>
      <c r="H12" s="11"/>
    </row>
    <row r="13" spans="3:8">
      <c r="D13">
        <v>4712090</v>
      </c>
      <c r="E13">
        <v>4690163</v>
      </c>
      <c r="F13">
        <v>9402253</v>
      </c>
      <c r="G13" s="3">
        <v>100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workbookViewId="0">
      <selection activeCell="E22" sqref="E22"/>
    </sheetView>
  </sheetViews>
  <sheetFormatPr defaultRowHeight="14.25"/>
  <cols>
    <col min="1" max="1" width="11.75" bestFit="1" customWidth="1"/>
    <col min="2" max="4" width="10.625" customWidth="1"/>
    <col min="5" max="5" width="12.75" bestFit="1" customWidth="1"/>
  </cols>
  <sheetData>
    <row r="1" spans="1:6" ht="30">
      <c r="A1" s="46" t="s">
        <v>846</v>
      </c>
    </row>
    <row r="4" spans="1:6">
      <c r="A4" t="s">
        <v>223</v>
      </c>
      <c r="B4" t="s">
        <v>224</v>
      </c>
      <c r="C4" t="s">
        <v>225</v>
      </c>
      <c r="D4" t="s">
        <v>111</v>
      </c>
      <c r="E4" t="s">
        <v>235</v>
      </c>
      <c r="F4" t="s">
        <v>178</v>
      </c>
    </row>
    <row r="5" spans="1:6">
      <c r="A5" t="s">
        <v>226</v>
      </c>
      <c r="B5">
        <v>121243</v>
      </c>
      <c r="C5">
        <v>118944</v>
      </c>
      <c r="D5">
        <v>240187</v>
      </c>
      <c r="E5">
        <v>3.5</v>
      </c>
      <c r="F5" s="11"/>
    </row>
    <row r="6" spans="1:6">
      <c r="A6" t="s">
        <v>227</v>
      </c>
      <c r="B6">
        <v>852355</v>
      </c>
      <c r="C6">
        <v>848219</v>
      </c>
      <c r="D6">
        <v>1700574</v>
      </c>
      <c r="E6">
        <v>25.2</v>
      </c>
      <c r="F6" s="11">
        <v>49.8</v>
      </c>
    </row>
    <row r="7" spans="1:6">
      <c r="A7" t="s">
        <v>228</v>
      </c>
      <c r="B7">
        <v>699940</v>
      </c>
      <c r="C7">
        <v>724938</v>
      </c>
      <c r="D7">
        <v>1424878</v>
      </c>
      <c r="E7">
        <v>21.1</v>
      </c>
      <c r="F7" s="11"/>
    </row>
    <row r="8" spans="1:6">
      <c r="A8" t="s">
        <v>229</v>
      </c>
      <c r="B8">
        <v>473753</v>
      </c>
      <c r="C8">
        <v>566273</v>
      </c>
      <c r="D8">
        <v>1040026</v>
      </c>
      <c r="E8">
        <v>15.4</v>
      </c>
      <c r="F8" s="12"/>
    </row>
    <row r="9" spans="1:6">
      <c r="A9" t="s">
        <v>230</v>
      </c>
      <c r="B9">
        <v>450725</v>
      </c>
      <c r="C9">
        <v>457106</v>
      </c>
      <c r="D9">
        <v>907831</v>
      </c>
      <c r="E9">
        <v>13.4</v>
      </c>
      <c r="F9" s="12">
        <v>36.799999999999997</v>
      </c>
    </row>
    <row r="10" spans="1:6">
      <c r="A10" t="s">
        <v>231</v>
      </c>
      <c r="B10">
        <v>272894</v>
      </c>
      <c r="C10">
        <v>272092</v>
      </c>
      <c r="D10">
        <v>544986</v>
      </c>
      <c r="E10" s="3">
        <v>8</v>
      </c>
      <c r="F10" s="12"/>
    </row>
    <row r="11" spans="1:6">
      <c r="A11" t="s">
        <v>232</v>
      </c>
      <c r="B11">
        <v>223714</v>
      </c>
      <c r="C11">
        <v>234390</v>
      </c>
      <c r="D11">
        <v>458104</v>
      </c>
      <c r="E11">
        <v>6.9</v>
      </c>
      <c r="F11" s="13"/>
    </row>
    <row r="12" spans="1:6">
      <c r="A12" t="s">
        <v>237</v>
      </c>
      <c r="B12">
        <v>210818</v>
      </c>
      <c r="C12">
        <v>226688</v>
      </c>
      <c r="D12">
        <v>437506</v>
      </c>
      <c r="E12">
        <v>6.5</v>
      </c>
      <c r="F12" s="13">
        <v>13.4</v>
      </c>
    </row>
    <row r="13" spans="1:6">
      <c r="A13" t="s">
        <v>234</v>
      </c>
      <c r="B13">
        <v>609</v>
      </c>
      <c r="C13">
        <v>802</v>
      </c>
      <c r="D13">
        <v>1411</v>
      </c>
      <c r="E13" s="3">
        <v>0</v>
      </c>
      <c r="F13" s="13"/>
    </row>
    <row r="14" spans="1:6">
      <c r="B14">
        <f>SUM(B5:B13)</f>
        <v>3306051</v>
      </c>
      <c r="C14">
        <f>SUM(C5:C13)</f>
        <v>3449452</v>
      </c>
      <c r="D14">
        <f>SUM(D5:D13)</f>
        <v>6755503</v>
      </c>
      <c r="E14" s="3">
        <v>100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13"/>
  <sheetViews>
    <sheetView workbookViewId="0">
      <selection activeCell="E20" sqref="E20"/>
    </sheetView>
  </sheetViews>
  <sheetFormatPr defaultRowHeight="14.25"/>
  <cols>
    <col min="2" max="6" width="10.625" customWidth="1"/>
  </cols>
  <sheetData>
    <row r="1" spans="2:6" ht="30">
      <c r="B1" s="46" t="s">
        <v>847</v>
      </c>
    </row>
    <row r="3" spans="2:6">
      <c r="B3" t="s">
        <v>223</v>
      </c>
      <c r="C3" t="s">
        <v>224</v>
      </c>
      <c r="D3" t="s">
        <v>225</v>
      </c>
      <c r="E3" t="s">
        <v>41</v>
      </c>
      <c r="F3" t="s">
        <v>178</v>
      </c>
    </row>
    <row r="4" spans="2:6">
      <c r="B4" t="s">
        <v>226</v>
      </c>
      <c r="C4">
        <v>23964</v>
      </c>
      <c r="D4">
        <v>23048</v>
      </c>
      <c r="E4">
        <v>47012</v>
      </c>
      <c r="F4">
        <v>3.7</v>
      </c>
    </row>
    <row r="5" spans="2:6">
      <c r="B5" t="s">
        <v>227</v>
      </c>
      <c r="C5">
        <v>166928</v>
      </c>
      <c r="D5">
        <v>166278</v>
      </c>
      <c r="E5">
        <v>333206</v>
      </c>
      <c r="F5">
        <v>26.3</v>
      </c>
    </row>
    <row r="6" spans="2:6">
      <c r="B6" t="s">
        <v>228</v>
      </c>
      <c r="C6">
        <v>143245</v>
      </c>
      <c r="D6">
        <v>160089</v>
      </c>
      <c r="E6">
        <v>303334</v>
      </c>
      <c r="F6">
        <v>23.9</v>
      </c>
    </row>
    <row r="7" spans="2:6">
      <c r="B7" t="s">
        <v>229</v>
      </c>
      <c r="C7">
        <v>96228</v>
      </c>
      <c r="D7">
        <v>103620</v>
      </c>
      <c r="E7">
        <v>199848</v>
      </c>
      <c r="F7">
        <v>15.8</v>
      </c>
    </row>
    <row r="8" spans="2:6">
      <c r="B8" t="s">
        <v>230</v>
      </c>
      <c r="C8">
        <v>72780</v>
      </c>
      <c r="D8">
        <v>77035</v>
      </c>
      <c r="E8">
        <v>149815</v>
      </c>
      <c r="F8">
        <v>11.9</v>
      </c>
    </row>
    <row r="9" spans="2:6">
      <c r="B9" t="s">
        <v>231</v>
      </c>
      <c r="C9">
        <v>44264</v>
      </c>
      <c r="D9">
        <v>48886</v>
      </c>
      <c r="E9">
        <v>93150</v>
      </c>
      <c r="F9">
        <v>7.3</v>
      </c>
    </row>
    <row r="10" spans="2:6">
      <c r="B10" t="s">
        <v>232</v>
      </c>
      <c r="C10">
        <v>35146</v>
      </c>
      <c r="D10">
        <v>39420</v>
      </c>
      <c r="E10">
        <v>74566</v>
      </c>
      <c r="F10">
        <v>5.9</v>
      </c>
    </row>
    <row r="11" spans="2:6">
      <c r="B11" t="s">
        <v>233</v>
      </c>
      <c r="C11">
        <v>33255</v>
      </c>
      <c r="D11">
        <v>32567</v>
      </c>
      <c r="E11">
        <v>65822</v>
      </c>
      <c r="F11">
        <v>5.2</v>
      </c>
    </row>
    <row r="12" spans="2:6">
      <c r="B12" t="s">
        <v>239</v>
      </c>
      <c r="C12">
        <v>230</v>
      </c>
      <c r="D12">
        <v>211</v>
      </c>
      <c r="E12">
        <v>441</v>
      </c>
      <c r="F12" s="3">
        <v>0</v>
      </c>
    </row>
    <row r="13" spans="2:6">
      <c r="C13">
        <f>SUM(C4:C12)</f>
        <v>616040</v>
      </c>
      <c r="D13">
        <f>SUM(D4:D12)</f>
        <v>651154</v>
      </c>
      <c r="E13">
        <f>SUM(E4:E12)</f>
        <v>1267194</v>
      </c>
      <c r="F13" s="3">
        <v>100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D4:K14"/>
  <sheetViews>
    <sheetView topLeftCell="A3" workbookViewId="0">
      <selection activeCell="D16" sqref="D16"/>
    </sheetView>
  </sheetViews>
  <sheetFormatPr defaultRowHeight="14.25"/>
  <cols>
    <col min="4" max="4" width="20.75" bestFit="1" customWidth="1"/>
    <col min="5" max="9" width="10.625" customWidth="1"/>
    <col min="10" max="10" width="12.375" customWidth="1"/>
  </cols>
  <sheetData>
    <row r="4" spans="4:11" ht="30">
      <c r="D4" s="46" t="s">
        <v>848</v>
      </c>
    </row>
    <row r="6" spans="4:11">
      <c r="E6" s="60" t="s">
        <v>242</v>
      </c>
      <c r="F6" s="60"/>
      <c r="G6" s="61" t="s">
        <v>243</v>
      </c>
      <c r="H6" s="61"/>
      <c r="I6" s="6"/>
    </row>
    <row r="7" spans="4:11" ht="28.5">
      <c r="D7" t="s">
        <v>241</v>
      </c>
      <c r="E7" t="s">
        <v>142</v>
      </c>
      <c r="F7" t="s">
        <v>143</v>
      </c>
      <c r="G7" t="s">
        <v>244</v>
      </c>
      <c r="H7" t="s">
        <v>245</v>
      </c>
      <c r="I7" t="s">
        <v>267</v>
      </c>
      <c r="J7" s="5" t="s">
        <v>277</v>
      </c>
      <c r="K7" s="5"/>
    </row>
    <row r="8" spans="4:11">
      <c r="D8" t="s">
        <v>246</v>
      </c>
      <c r="E8">
        <v>1016537</v>
      </c>
      <c r="F8">
        <v>204181</v>
      </c>
      <c r="G8">
        <v>1545052</v>
      </c>
      <c r="H8">
        <v>2421631</v>
      </c>
      <c r="I8">
        <f>SUM(E8:H8)</f>
        <v>5187401</v>
      </c>
    </row>
    <row r="9" spans="4:11">
      <c r="D9" t="s">
        <v>247</v>
      </c>
      <c r="E9">
        <v>58099</v>
      </c>
      <c r="F9">
        <v>14490</v>
      </c>
      <c r="G9">
        <v>14959</v>
      </c>
      <c r="H9">
        <v>27249</v>
      </c>
      <c r="I9">
        <f t="shared" ref="I9:I12" si="0">SUM(E9:H9)</f>
        <v>114797</v>
      </c>
    </row>
    <row r="10" spans="4:11">
      <c r="D10" t="s">
        <v>248</v>
      </c>
      <c r="E10">
        <v>5528</v>
      </c>
      <c r="F10">
        <v>101</v>
      </c>
      <c r="G10">
        <v>4617</v>
      </c>
      <c r="H10">
        <v>8966</v>
      </c>
      <c r="I10">
        <f t="shared" si="0"/>
        <v>19212</v>
      </c>
    </row>
    <row r="11" spans="4:11">
      <c r="D11" t="s">
        <v>249</v>
      </c>
      <c r="E11">
        <v>1384</v>
      </c>
      <c r="F11">
        <v>16</v>
      </c>
      <c r="G11">
        <v>1585</v>
      </c>
      <c r="H11">
        <v>2616</v>
      </c>
      <c r="I11">
        <f t="shared" si="0"/>
        <v>5601</v>
      </c>
    </row>
    <row r="12" spans="4:11" ht="28.5">
      <c r="D12" s="5" t="s">
        <v>250</v>
      </c>
      <c r="E12" s="5">
        <v>278</v>
      </c>
      <c r="F12" s="5">
        <v>35</v>
      </c>
      <c r="G12">
        <v>118</v>
      </c>
      <c r="H12">
        <v>221</v>
      </c>
      <c r="I12">
        <f t="shared" si="0"/>
        <v>652</v>
      </c>
      <c r="J12">
        <v>56.7</v>
      </c>
    </row>
    <row r="13" spans="4:11">
      <c r="D13" s="17" t="s">
        <v>276</v>
      </c>
      <c r="E13" s="17">
        <v>377103</v>
      </c>
      <c r="F13" s="17">
        <v>77039</v>
      </c>
      <c r="G13" s="14">
        <v>286050</v>
      </c>
      <c r="H13" s="14">
        <v>536350</v>
      </c>
      <c r="I13" s="14">
        <f>SUM(E13:H13)</f>
        <v>1276542</v>
      </c>
      <c r="J13" s="14">
        <v>13.6</v>
      </c>
    </row>
    <row r="14" spans="4:11">
      <c r="E14">
        <f>SUM(E8:E13)</f>
        <v>1458929</v>
      </c>
      <c r="F14">
        <f>SUM(F8:F13)</f>
        <v>295862</v>
      </c>
      <c r="G14">
        <f>SUM(G8:G13)</f>
        <v>1852381</v>
      </c>
      <c r="H14">
        <f>SUM(H8:H13)</f>
        <v>2997033</v>
      </c>
      <c r="I14" s="8" t="s">
        <v>268</v>
      </c>
    </row>
  </sheetData>
  <mergeCells count="2">
    <mergeCell ref="E6:F6"/>
    <mergeCell ref="G6:H6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K26"/>
  <sheetViews>
    <sheetView workbookViewId="0">
      <selection activeCell="B1" sqref="B1"/>
    </sheetView>
  </sheetViews>
  <sheetFormatPr defaultRowHeight="14.25"/>
  <cols>
    <col min="2" max="2" width="28.625" bestFit="1" customWidth="1"/>
    <col min="3" max="6" width="10.625" customWidth="1"/>
    <col min="8" max="8" width="17.25" customWidth="1"/>
    <col min="9" max="11" width="10.625" customWidth="1"/>
  </cols>
  <sheetData>
    <row r="1" spans="2:11" ht="30">
      <c r="B1" s="46" t="s">
        <v>849</v>
      </c>
    </row>
    <row r="3" spans="2:11">
      <c r="B3" s="6"/>
    </row>
    <row r="4" spans="2:11">
      <c r="C4" s="63" t="s">
        <v>252</v>
      </c>
      <c r="D4" s="63"/>
      <c r="E4" s="64" t="s">
        <v>243</v>
      </c>
      <c r="F4" s="64"/>
      <c r="H4" s="62"/>
      <c r="I4" s="62"/>
      <c r="J4" s="62"/>
      <c r="K4" s="62"/>
    </row>
    <row r="5" spans="2:11" ht="28.5">
      <c r="B5" t="s">
        <v>260</v>
      </c>
      <c r="C5" t="s">
        <v>142</v>
      </c>
      <c r="D5" t="s">
        <v>143</v>
      </c>
      <c r="E5" t="s">
        <v>253</v>
      </c>
      <c r="F5" t="s">
        <v>245</v>
      </c>
      <c r="G5" t="s">
        <v>144</v>
      </c>
      <c r="H5" s="5" t="s">
        <v>269</v>
      </c>
      <c r="I5" s="5" t="s">
        <v>178</v>
      </c>
      <c r="J5" s="5"/>
    </row>
    <row r="6" spans="2:11">
      <c r="B6" s="8" t="s">
        <v>254</v>
      </c>
      <c r="C6" s="8">
        <v>107982</v>
      </c>
      <c r="D6" s="8">
        <v>27156</v>
      </c>
      <c r="E6" s="8">
        <v>88624</v>
      </c>
      <c r="F6" s="8">
        <v>163657</v>
      </c>
      <c r="G6" s="8">
        <f t="shared" ref="G6:G15" si="0">SUM(C6:F6)</f>
        <v>387419</v>
      </c>
      <c r="H6" s="8"/>
      <c r="I6" s="8"/>
    </row>
    <row r="7" spans="2:11">
      <c r="B7" s="16" t="s">
        <v>255</v>
      </c>
      <c r="C7" s="16">
        <v>67584</v>
      </c>
      <c r="D7" s="16">
        <v>35543</v>
      </c>
      <c r="E7" s="8">
        <v>45497</v>
      </c>
      <c r="F7" s="8">
        <v>85809</v>
      </c>
      <c r="G7" s="8">
        <f t="shared" si="0"/>
        <v>234433</v>
      </c>
      <c r="H7" s="8">
        <v>1070252</v>
      </c>
      <c r="I7" s="8">
        <v>83.9</v>
      </c>
    </row>
    <row r="8" spans="2:11">
      <c r="B8" s="8" t="s">
        <v>256</v>
      </c>
      <c r="C8" s="8">
        <v>56921</v>
      </c>
      <c r="D8" s="8">
        <v>1061</v>
      </c>
      <c r="E8" s="8">
        <v>38583</v>
      </c>
      <c r="F8" s="8">
        <v>72653</v>
      </c>
      <c r="G8" s="8">
        <f t="shared" si="0"/>
        <v>169218</v>
      </c>
      <c r="H8" s="8"/>
      <c r="I8" s="8"/>
    </row>
    <row r="9" spans="2:11">
      <c r="B9" s="8" t="s">
        <v>257</v>
      </c>
      <c r="C9" s="8">
        <v>44780</v>
      </c>
      <c r="D9" s="8">
        <v>1467</v>
      </c>
      <c r="E9" s="8">
        <v>34126</v>
      </c>
      <c r="F9" s="8">
        <v>65127</v>
      </c>
      <c r="G9" s="8">
        <f t="shared" si="0"/>
        <v>145500</v>
      </c>
      <c r="H9" s="8"/>
      <c r="I9" s="8"/>
    </row>
    <row r="10" spans="2:11">
      <c r="B10" s="8" t="s">
        <v>258</v>
      </c>
      <c r="C10" s="8">
        <v>37687</v>
      </c>
      <c r="D10" s="8">
        <v>2785</v>
      </c>
      <c r="E10" s="8">
        <v>33186</v>
      </c>
      <c r="F10" s="8">
        <v>60024</v>
      </c>
      <c r="G10" s="8">
        <f t="shared" si="0"/>
        <v>133682</v>
      </c>
      <c r="H10" s="8"/>
      <c r="I10" s="8"/>
    </row>
    <row r="11" spans="2:11">
      <c r="B11" s="8" t="s">
        <v>261</v>
      </c>
      <c r="C11" s="8">
        <v>17592</v>
      </c>
      <c r="D11" s="8">
        <v>865</v>
      </c>
      <c r="E11" s="8">
        <v>10176</v>
      </c>
      <c r="F11" s="8">
        <v>20855</v>
      </c>
      <c r="G11" s="8">
        <f t="shared" si="0"/>
        <v>49488</v>
      </c>
      <c r="H11" s="8"/>
      <c r="I11" s="8"/>
    </row>
    <row r="12" spans="2:11">
      <c r="B12" s="19" t="s">
        <v>259</v>
      </c>
      <c r="C12" s="20">
        <v>3491</v>
      </c>
      <c r="D12" s="20">
        <v>119</v>
      </c>
      <c r="E12" s="20">
        <v>2795</v>
      </c>
      <c r="F12" s="20">
        <v>5381</v>
      </c>
      <c r="G12" s="20">
        <f t="shared" si="0"/>
        <v>11786</v>
      </c>
      <c r="H12" s="20">
        <v>61274</v>
      </c>
      <c r="I12" s="20"/>
    </row>
    <row r="13" spans="2:11">
      <c r="B13" s="20" t="s">
        <v>262</v>
      </c>
      <c r="C13" s="20">
        <v>131159</v>
      </c>
      <c r="D13" s="20">
        <v>22371</v>
      </c>
      <c r="E13" s="20">
        <v>169012</v>
      </c>
      <c r="F13" s="20">
        <v>297561</v>
      </c>
      <c r="G13" s="20">
        <f t="shared" si="0"/>
        <v>620103</v>
      </c>
      <c r="H13" s="20">
        <v>620103</v>
      </c>
      <c r="I13" s="20">
        <v>6.59</v>
      </c>
    </row>
    <row r="14" spans="2:11">
      <c r="B14" s="18" t="s">
        <v>263</v>
      </c>
      <c r="C14" s="18">
        <v>18961</v>
      </c>
      <c r="D14" s="18">
        <v>761</v>
      </c>
      <c r="E14" s="18">
        <v>17106</v>
      </c>
      <c r="F14" s="18">
        <v>33081</v>
      </c>
      <c r="G14" s="18">
        <f t="shared" si="0"/>
        <v>69909</v>
      </c>
      <c r="H14" s="18"/>
      <c r="I14" s="18"/>
    </row>
    <row r="15" spans="2:11">
      <c r="B15" s="18" t="s">
        <v>264</v>
      </c>
      <c r="C15" s="18">
        <v>3300</v>
      </c>
      <c r="D15" s="18">
        <v>150</v>
      </c>
      <c r="E15" s="18">
        <v>1684</v>
      </c>
      <c r="F15" s="18">
        <v>3923</v>
      </c>
      <c r="G15" s="18">
        <f t="shared" si="0"/>
        <v>9057</v>
      </c>
      <c r="H15" s="18">
        <v>157932</v>
      </c>
      <c r="I15" s="18"/>
    </row>
    <row r="16" spans="2:11">
      <c r="F16" s="15"/>
    </row>
    <row r="18" spans="2:4">
      <c r="B18" s="47" t="s">
        <v>270</v>
      </c>
    </row>
    <row r="20" spans="2:4">
      <c r="B20" t="s">
        <v>271</v>
      </c>
      <c r="C20" t="s">
        <v>82</v>
      </c>
      <c r="D20" t="s">
        <v>178</v>
      </c>
    </row>
    <row r="21" spans="2:4">
      <c r="B21" t="s">
        <v>272</v>
      </c>
      <c r="C21">
        <v>5326663</v>
      </c>
      <c r="D21">
        <v>56.66</v>
      </c>
    </row>
    <row r="22" spans="2:4">
      <c r="B22" t="s">
        <v>273</v>
      </c>
      <c r="C22">
        <v>1337816</v>
      </c>
      <c r="D22">
        <v>13.87</v>
      </c>
    </row>
    <row r="23" spans="2:4">
      <c r="B23" t="s">
        <v>274</v>
      </c>
      <c r="C23">
        <v>699069</v>
      </c>
      <c r="D23">
        <v>7.43</v>
      </c>
    </row>
    <row r="24" spans="2:4">
      <c r="B24" t="s">
        <v>275</v>
      </c>
      <c r="C24">
        <v>406299</v>
      </c>
      <c r="D24">
        <v>4.32</v>
      </c>
    </row>
    <row r="25" spans="2:4">
      <c r="B25" t="s">
        <v>266</v>
      </c>
      <c r="C25">
        <v>256331</v>
      </c>
      <c r="D25">
        <v>2.72</v>
      </c>
    </row>
    <row r="26" spans="2:4">
      <c r="B26" t="s">
        <v>144</v>
      </c>
      <c r="C26">
        <f>SUM(C21:C25)</f>
        <v>8026178</v>
      </c>
      <c r="D26">
        <v>85.38</v>
      </c>
    </row>
  </sheetData>
  <mergeCells count="4">
    <mergeCell ref="J4:K4"/>
    <mergeCell ref="C4:D4"/>
    <mergeCell ref="E4:F4"/>
    <mergeCell ref="H4:I4"/>
  </mergeCells>
  <pageMargins left="0.7" right="0.7" top="0.75" bottom="0.75" header="0.3" footer="0.3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19"/>
  <sheetViews>
    <sheetView workbookViewId="0">
      <selection activeCell="B1" sqref="B1"/>
    </sheetView>
  </sheetViews>
  <sheetFormatPr defaultRowHeight="14.25"/>
  <cols>
    <col min="2" max="2" width="28.625" bestFit="1" customWidth="1"/>
    <col min="3" max="3" width="11.25" customWidth="1"/>
    <col min="5" max="5" width="11.25" customWidth="1"/>
    <col min="6" max="7" width="8.625" customWidth="1"/>
  </cols>
  <sheetData>
    <row r="1" spans="2:9" ht="30">
      <c r="B1" s="46" t="s">
        <v>850</v>
      </c>
    </row>
    <row r="4" spans="2:9">
      <c r="B4" s="6"/>
    </row>
    <row r="5" spans="2:9">
      <c r="C5" s="63" t="s">
        <v>252</v>
      </c>
      <c r="D5" s="63"/>
      <c r="E5" s="65" t="s">
        <v>243</v>
      </c>
      <c r="F5" s="65"/>
      <c r="H5" s="62"/>
      <c r="I5" s="62"/>
    </row>
    <row r="6" spans="2:9">
      <c r="B6" t="s">
        <v>260</v>
      </c>
      <c r="C6" t="s">
        <v>142</v>
      </c>
      <c r="D6" t="s">
        <v>143</v>
      </c>
      <c r="E6" t="s">
        <v>253</v>
      </c>
      <c r="F6" t="s">
        <v>245</v>
      </c>
      <c r="G6" t="s">
        <v>144</v>
      </c>
    </row>
    <row r="7" spans="2:9" ht="28.5">
      <c r="B7" s="21" t="s">
        <v>265</v>
      </c>
      <c r="C7" s="22">
        <v>104537</v>
      </c>
      <c r="D7" s="22">
        <v>51359</v>
      </c>
      <c r="E7" s="22">
        <v>85214</v>
      </c>
      <c r="F7" s="22">
        <v>165189</v>
      </c>
      <c r="G7" s="22">
        <f t="shared" ref="G7:G8" si="0">SUM(C7:F7)</f>
        <v>406299</v>
      </c>
    </row>
    <row r="8" spans="2:9" ht="15">
      <c r="B8" s="49" t="s">
        <v>266</v>
      </c>
      <c r="C8" s="50">
        <v>31341</v>
      </c>
      <c r="D8" s="50">
        <v>173210</v>
      </c>
      <c r="E8" s="50">
        <v>18370</v>
      </c>
      <c r="F8" s="51">
        <v>33410</v>
      </c>
      <c r="G8" s="52">
        <f t="shared" si="0"/>
        <v>256331</v>
      </c>
    </row>
    <row r="9" spans="2:9">
      <c r="B9" s="53" t="s">
        <v>281</v>
      </c>
      <c r="C9" s="28">
        <v>1198</v>
      </c>
      <c r="D9" s="28">
        <v>100</v>
      </c>
      <c r="E9" s="54">
        <v>986</v>
      </c>
      <c r="F9" s="54">
        <v>1969</v>
      </c>
      <c r="G9" s="52">
        <f t="shared" ref="G9:G19" si="1">SUM(C9:F9)</f>
        <v>4253</v>
      </c>
    </row>
    <row r="10" spans="2:9">
      <c r="B10" s="30" t="s">
        <v>282</v>
      </c>
      <c r="C10" s="55">
        <v>4875</v>
      </c>
      <c r="D10" s="55">
        <v>157</v>
      </c>
      <c r="E10" s="54">
        <v>2568</v>
      </c>
      <c r="F10" s="54">
        <v>5120</v>
      </c>
      <c r="G10" s="52">
        <f t="shared" si="1"/>
        <v>12720</v>
      </c>
    </row>
    <row r="11" spans="2:9">
      <c r="B11" s="56" t="s">
        <v>283</v>
      </c>
      <c r="C11" s="55">
        <v>1170</v>
      </c>
      <c r="D11" s="55">
        <v>0</v>
      </c>
      <c r="E11" s="54">
        <v>1598</v>
      </c>
      <c r="F11" s="54">
        <v>2703</v>
      </c>
      <c r="G11" s="52">
        <f t="shared" si="1"/>
        <v>5471</v>
      </c>
    </row>
    <row r="12" spans="2:9">
      <c r="B12" s="30" t="s">
        <v>284</v>
      </c>
      <c r="C12" s="55">
        <v>239364</v>
      </c>
      <c r="D12" s="55">
        <v>0</v>
      </c>
      <c r="E12" s="54">
        <v>4125</v>
      </c>
      <c r="F12" s="54">
        <v>9740</v>
      </c>
      <c r="G12" s="52">
        <f t="shared" si="1"/>
        <v>253229</v>
      </c>
    </row>
    <row r="13" spans="2:9">
      <c r="B13" s="53" t="s">
        <v>285</v>
      </c>
      <c r="C13" s="55">
        <v>21477</v>
      </c>
      <c r="D13" s="55">
        <v>116</v>
      </c>
      <c r="E13" s="54">
        <v>14561</v>
      </c>
      <c r="F13" s="54">
        <v>30931</v>
      </c>
      <c r="G13" s="52">
        <f t="shared" si="1"/>
        <v>67085</v>
      </c>
    </row>
    <row r="14" spans="2:9">
      <c r="B14" s="30" t="s">
        <v>287</v>
      </c>
      <c r="C14" s="55">
        <v>12257</v>
      </c>
      <c r="D14" s="55">
        <v>4959</v>
      </c>
      <c r="E14" s="54">
        <v>11143</v>
      </c>
      <c r="F14" s="54">
        <v>20463</v>
      </c>
      <c r="G14" s="52">
        <f t="shared" si="1"/>
        <v>48822</v>
      </c>
    </row>
    <row r="15" spans="2:9">
      <c r="B15" s="56" t="s">
        <v>286</v>
      </c>
      <c r="C15" s="55">
        <v>337</v>
      </c>
      <c r="D15" s="55">
        <v>49</v>
      </c>
      <c r="E15" s="54">
        <v>126</v>
      </c>
      <c r="F15" s="54">
        <v>340</v>
      </c>
      <c r="G15" s="52">
        <f t="shared" si="1"/>
        <v>852</v>
      </c>
    </row>
    <row r="16" spans="2:9">
      <c r="B16" s="30" t="s">
        <v>288</v>
      </c>
      <c r="C16" s="55">
        <v>30896</v>
      </c>
      <c r="D16" s="55">
        <v>16747</v>
      </c>
      <c r="E16" s="54">
        <v>37822</v>
      </c>
      <c r="F16" s="54">
        <v>74585</v>
      </c>
      <c r="G16" s="52">
        <f t="shared" si="1"/>
        <v>160050</v>
      </c>
    </row>
    <row r="17" spans="2:7">
      <c r="B17" s="53" t="s">
        <v>289</v>
      </c>
      <c r="C17" s="55">
        <v>10362</v>
      </c>
      <c r="D17" s="55">
        <v>9196</v>
      </c>
      <c r="E17" s="54">
        <v>3978</v>
      </c>
      <c r="F17" s="54">
        <v>8921</v>
      </c>
      <c r="G17" s="52">
        <f t="shared" si="1"/>
        <v>32457</v>
      </c>
    </row>
    <row r="18" spans="2:7">
      <c r="B18" s="30" t="s">
        <v>290</v>
      </c>
      <c r="C18" s="55">
        <v>10747</v>
      </c>
      <c r="D18" s="55">
        <v>8408</v>
      </c>
      <c r="E18" s="54">
        <v>4828</v>
      </c>
      <c r="F18" s="54">
        <v>10858</v>
      </c>
      <c r="G18" s="52">
        <f t="shared" si="1"/>
        <v>34841</v>
      </c>
    </row>
    <row r="19" spans="2:7">
      <c r="B19" s="56" t="s">
        <v>291</v>
      </c>
      <c r="C19" s="55">
        <v>31</v>
      </c>
      <c r="D19" s="55">
        <v>1023</v>
      </c>
      <c r="E19" s="54">
        <v>53</v>
      </c>
      <c r="F19" s="54">
        <v>109</v>
      </c>
      <c r="G19" s="52">
        <f t="shared" si="1"/>
        <v>1216</v>
      </c>
    </row>
  </sheetData>
  <mergeCells count="3">
    <mergeCell ref="C5:D5"/>
    <mergeCell ref="E5:F5"/>
    <mergeCell ref="H5:I5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F15"/>
  <sheetViews>
    <sheetView workbookViewId="0">
      <selection activeCell="B2" sqref="B2"/>
    </sheetView>
  </sheetViews>
  <sheetFormatPr defaultRowHeight="14.25"/>
  <cols>
    <col min="2" max="2" width="17.75" bestFit="1" customWidth="1"/>
    <col min="3" max="3" width="15.875" bestFit="1" customWidth="1"/>
    <col min="4" max="7" width="10.625" customWidth="1"/>
  </cols>
  <sheetData>
    <row r="1" spans="2:6" ht="30">
      <c r="B1" s="46" t="s">
        <v>851</v>
      </c>
    </row>
    <row r="4" spans="2:6">
      <c r="B4" t="s">
        <v>280</v>
      </c>
      <c r="C4" t="s">
        <v>292</v>
      </c>
      <c r="D4" t="s">
        <v>145</v>
      </c>
      <c r="E4" t="s">
        <v>113</v>
      </c>
      <c r="F4" t="s">
        <v>302</v>
      </c>
    </row>
    <row r="5" spans="2:6">
      <c r="B5" t="s">
        <v>301</v>
      </c>
      <c r="C5">
        <v>135055</v>
      </c>
      <c r="D5">
        <v>110039</v>
      </c>
      <c r="E5">
        <v>65</v>
      </c>
      <c r="F5">
        <v>1.4</v>
      </c>
    </row>
    <row r="6" spans="2:6" ht="28.5">
      <c r="B6" s="5" t="s">
        <v>293</v>
      </c>
      <c r="C6">
        <v>44582</v>
      </c>
      <c r="D6">
        <v>29242</v>
      </c>
      <c r="E6">
        <v>128</v>
      </c>
    </row>
    <row r="7" spans="2:6">
      <c r="B7" t="s">
        <v>294</v>
      </c>
      <c r="C7">
        <v>7280</v>
      </c>
      <c r="D7">
        <v>2164</v>
      </c>
      <c r="E7">
        <v>17</v>
      </c>
    </row>
    <row r="8" spans="2:6">
      <c r="B8" t="s">
        <v>295</v>
      </c>
      <c r="C8">
        <v>3815</v>
      </c>
      <c r="D8">
        <v>924</v>
      </c>
      <c r="E8">
        <v>471</v>
      </c>
    </row>
    <row r="9" spans="2:6">
      <c r="B9" t="s">
        <v>296</v>
      </c>
      <c r="C9">
        <v>9618</v>
      </c>
      <c r="D9">
        <v>3032</v>
      </c>
      <c r="E9">
        <v>5078</v>
      </c>
    </row>
    <row r="10" spans="2:6">
      <c r="B10" t="s">
        <v>297</v>
      </c>
      <c r="C10">
        <v>2211964</v>
      </c>
      <c r="D10">
        <v>887652</v>
      </c>
      <c r="E10">
        <v>1188827</v>
      </c>
      <c r="F10">
        <v>23.5</v>
      </c>
    </row>
    <row r="11" spans="2:6">
      <c r="B11" t="s">
        <v>298</v>
      </c>
      <c r="C11">
        <v>6862024</v>
      </c>
      <c r="D11">
        <v>5635178</v>
      </c>
      <c r="E11">
        <v>71809</v>
      </c>
      <c r="F11">
        <v>72.900000000000006</v>
      </c>
    </row>
    <row r="12" spans="2:6">
      <c r="B12" t="s">
        <v>299</v>
      </c>
      <c r="C12">
        <v>17000</v>
      </c>
      <c r="D12">
        <v>5516</v>
      </c>
      <c r="E12">
        <v>217</v>
      </c>
    </row>
    <row r="13" spans="2:6">
      <c r="B13" t="s">
        <v>300</v>
      </c>
      <c r="C13">
        <v>108033</v>
      </c>
      <c r="D13">
        <v>80286</v>
      </c>
      <c r="E13">
        <v>312</v>
      </c>
      <c r="F13">
        <v>1.1000000000000001</v>
      </c>
    </row>
    <row r="14" spans="2:6">
      <c r="B14" t="s">
        <v>221</v>
      </c>
      <c r="C14">
        <v>2882</v>
      </c>
      <c r="D14">
        <v>1470</v>
      </c>
      <c r="E14">
        <v>270</v>
      </c>
    </row>
    <row r="15" spans="2:6">
      <c r="C15">
        <f>SUM(C5:C14)</f>
        <v>9402253</v>
      </c>
      <c r="D15">
        <f>SUM(D5:D14)</f>
        <v>6755503</v>
      </c>
      <c r="E15">
        <f>SUM(E5:E14)</f>
        <v>1267194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9"/>
  <sheetViews>
    <sheetView topLeftCell="A6" workbookViewId="0">
      <selection activeCell="C58" sqref="C58"/>
    </sheetView>
  </sheetViews>
  <sheetFormatPr defaultRowHeight="14.25"/>
  <cols>
    <col min="1" max="1" width="15.25" customWidth="1"/>
    <col min="2" max="2" width="66.25" customWidth="1"/>
  </cols>
  <sheetData>
    <row r="1" spans="1:2" ht="20.25">
      <c r="A1" s="43" t="s">
        <v>815</v>
      </c>
      <c r="B1" s="43" t="s">
        <v>816</v>
      </c>
    </row>
    <row r="2" spans="1:2" ht="15">
      <c r="B2" s="44" t="s">
        <v>933</v>
      </c>
    </row>
    <row r="3" spans="1:2" ht="15">
      <c r="A3">
        <v>1</v>
      </c>
      <c r="B3" s="45" t="s">
        <v>0</v>
      </c>
    </row>
    <row r="4" spans="1:2" ht="15">
      <c r="A4">
        <v>2</v>
      </c>
      <c r="B4" s="45" t="s">
        <v>817</v>
      </c>
    </row>
    <row r="5" spans="1:2" ht="15">
      <c r="A5">
        <v>3</v>
      </c>
      <c r="B5" s="45" t="s">
        <v>818</v>
      </c>
    </row>
    <row r="6" spans="1:2" ht="15">
      <c r="A6">
        <v>4</v>
      </c>
      <c r="B6" s="45" t="s">
        <v>819</v>
      </c>
    </row>
    <row r="7" spans="1:2" ht="15">
      <c r="A7">
        <v>5</v>
      </c>
      <c r="B7" s="45" t="s">
        <v>88</v>
      </c>
    </row>
    <row r="8" spans="1:2" ht="15">
      <c r="A8">
        <v>6</v>
      </c>
      <c r="B8" s="45" t="s">
        <v>99</v>
      </c>
    </row>
    <row r="9" spans="1:2" ht="15">
      <c r="A9">
        <v>7</v>
      </c>
      <c r="B9" s="45" t="s">
        <v>104</v>
      </c>
    </row>
    <row r="10" spans="1:2" ht="15">
      <c r="A10">
        <v>8</v>
      </c>
      <c r="B10" s="45" t="s">
        <v>106</v>
      </c>
    </row>
    <row r="11" spans="1:2" ht="15">
      <c r="A11">
        <v>9</v>
      </c>
      <c r="B11" s="45" t="s">
        <v>140</v>
      </c>
    </row>
    <row r="12" spans="1:2" ht="15">
      <c r="A12">
        <v>10</v>
      </c>
      <c r="B12" s="45" t="s">
        <v>215</v>
      </c>
    </row>
    <row r="13" spans="1:2" ht="15">
      <c r="A13">
        <v>11</v>
      </c>
      <c r="B13" s="45" t="s">
        <v>820</v>
      </c>
    </row>
    <row r="14" spans="1:2" ht="15">
      <c r="A14">
        <v>12</v>
      </c>
      <c r="B14" s="45" t="s">
        <v>236</v>
      </c>
    </row>
    <row r="15" spans="1:2" ht="15">
      <c r="A15">
        <v>13</v>
      </c>
      <c r="B15" s="45" t="s">
        <v>238</v>
      </c>
    </row>
    <row r="16" spans="1:2" ht="15">
      <c r="A16">
        <v>14</v>
      </c>
      <c r="B16" s="45" t="s">
        <v>240</v>
      </c>
    </row>
    <row r="17" spans="1:2" ht="15">
      <c r="A17">
        <v>15</v>
      </c>
      <c r="B17" s="45" t="s">
        <v>251</v>
      </c>
    </row>
    <row r="18" spans="1:2" ht="15">
      <c r="A18">
        <v>16</v>
      </c>
      <c r="B18" s="45" t="s">
        <v>278</v>
      </c>
    </row>
    <row r="19" spans="1:2" ht="15">
      <c r="A19">
        <v>17</v>
      </c>
      <c r="B19" s="45" t="s">
        <v>279</v>
      </c>
    </row>
    <row r="20" spans="1:2" ht="15">
      <c r="A20">
        <v>18</v>
      </c>
      <c r="B20" s="45" t="s">
        <v>303</v>
      </c>
    </row>
    <row r="21" spans="1:2" ht="13.9" customHeight="1">
      <c r="A21">
        <v>19</v>
      </c>
      <c r="B21" s="45" t="s">
        <v>326</v>
      </c>
    </row>
    <row r="22" spans="1:2" ht="13.9" customHeight="1">
      <c r="A22">
        <v>20</v>
      </c>
      <c r="B22" s="45" t="s">
        <v>329</v>
      </c>
    </row>
    <row r="23" spans="1:2" ht="15">
      <c r="A23">
        <v>21</v>
      </c>
      <c r="B23" s="45" t="s">
        <v>339</v>
      </c>
    </row>
    <row r="24" spans="1:2" ht="15">
      <c r="A24">
        <v>22</v>
      </c>
      <c r="B24" s="45" t="s">
        <v>355</v>
      </c>
    </row>
    <row r="25" spans="1:2" ht="15">
      <c r="A25">
        <v>23</v>
      </c>
      <c r="B25" s="45" t="s">
        <v>361</v>
      </c>
    </row>
    <row r="26" spans="1:2" ht="15">
      <c r="A26">
        <v>24</v>
      </c>
      <c r="B26" s="45" t="s">
        <v>375</v>
      </c>
    </row>
    <row r="27" spans="1:2" ht="15">
      <c r="A27">
        <v>25</v>
      </c>
      <c r="B27" s="45" t="s">
        <v>395</v>
      </c>
    </row>
    <row r="28" spans="1:2" ht="15">
      <c r="A28">
        <v>26</v>
      </c>
      <c r="B28" s="45" t="s">
        <v>821</v>
      </c>
    </row>
    <row r="29" spans="1:2" ht="15">
      <c r="A29">
        <v>27</v>
      </c>
      <c r="B29" s="45" t="s">
        <v>822</v>
      </c>
    </row>
    <row r="30" spans="1:2" ht="15">
      <c r="A30">
        <v>28</v>
      </c>
      <c r="B30" s="45" t="s">
        <v>414</v>
      </c>
    </row>
    <row r="31" spans="1:2" ht="15">
      <c r="A31">
        <v>29</v>
      </c>
      <c r="B31" s="45" t="s">
        <v>823</v>
      </c>
    </row>
    <row r="32" spans="1:2" ht="15">
      <c r="A32">
        <v>30</v>
      </c>
      <c r="B32" s="45" t="s">
        <v>824</v>
      </c>
    </row>
    <row r="33" spans="1:2" ht="15">
      <c r="A33">
        <v>31</v>
      </c>
      <c r="B33" s="45" t="s">
        <v>468</v>
      </c>
    </row>
    <row r="34" spans="1:2" ht="15">
      <c r="A34">
        <v>32</v>
      </c>
      <c r="B34" s="45" t="s">
        <v>825</v>
      </c>
    </row>
    <row r="35" spans="1:2" ht="15">
      <c r="A35">
        <v>33</v>
      </c>
      <c r="B35" s="45" t="s">
        <v>592</v>
      </c>
    </row>
    <row r="36" spans="1:2" ht="15">
      <c r="A36">
        <v>34</v>
      </c>
      <c r="B36" s="45" t="s">
        <v>599</v>
      </c>
    </row>
    <row r="37" spans="1:2" ht="15">
      <c r="A37">
        <v>35</v>
      </c>
      <c r="B37" s="45" t="s">
        <v>603</v>
      </c>
    </row>
    <row r="38" spans="1:2" ht="15">
      <c r="A38">
        <v>36</v>
      </c>
      <c r="B38" s="45" t="s">
        <v>606</v>
      </c>
    </row>
    <row r="39" spans="1:2" ht="15">
      <c r="A39">
        <v>37</v>
      </c>
      <c r="B39" s="45" t="s">
        <v>610</v>
      </c>
    </row>
    <row r="40" spans="1:2" ht="15">
      <c r="A40">
        <v>38</v>
      </c>
      <c r="B40" s="45" t="s">
        <v>612</v>
      </c>
    </row>
    <row r="41" spans="1:2" ht="15">
      <c r="A41">
        <v>39</v>
      </c>
      <c r="B41" s="45" t="s">
        <v>826</v>
      </c>
    </row>
    <row r="42" spans="1:2" ht="15">
      <c r="A42">
        <v>40</v>
      </c>
      <c r="B42" s="45" t="s">
        <v>626</v>
      </c>
    </row>
    <row r="43" spans="1:2" ht="15">
      <c r="A43">
        <v>41</v>
      </c>
      <c r="B43" s="45" t="s">
        <v>665</v>
      </c>
    </row>
    <row r="44" spans="1:2" ht="15">
      <c r="A44">
        <v>42</v>
      </c>
      <c r="B44" s="45" t="s">
        <v>669</v>
      </c>
    </row>
    <row r="45" spans="1:2" ht="15">
      <c r="A45">
        <v>43</v>
      </c>
      <c r="B45" s="45" t="s">
        <v>678</v>
      </c>
    </row>
    <row r="46" spans="1:2" ht="15">
      <c r="A46">
        <v>44</v>
      </c>
      <c r="B46" s="45" t="s">
        <v>690</v>
      </c>
    </row>
    <row r="47" spans="1:2" ht="15">
      <c r="A47">
        <v>45</v>
      </c>
      <c r="B47" s="45" t="s">
        <v>697</v>
      </c>
    </row>
    <row r="48" spans="1:2" ht="15">
      <c r="A48">
        <v>46</v>
      </c>
      <c r="B48" s="45" t="s">
        <v>708</v>
      </c>
    </row>
    <row r="49" spans="1:2" ht="15">
      <c r="A49">
        <v>47</v>
      </c>
      <c r="B49" s="45" t="s">
        <v>827</v>
      </c>
    </row>
    <row r="50" spans="1:2" ht="15">
      <c r="A50">
        <v>48</v>
      </c>
      <c r="B50" s="45" t="s">
        <v>406</v>
      </c>
    </row>
    <row r="51" spans="1:2" ht="15">
      <c r="A51">
        <v>49</v>
      </c>
      <c r="B51" s="45" t="s">
        <v>741</v>
      </c>
    </row>
    <row r="52" spans="1:2" ht="15">
      <c r="A52">
        <v>50</v>
      </c>
      <c r="B52" s="45" t="s">
        <v>828</v>
      </c>
    </row>
    <row r="54" spans="1:2" ht="15">
      <c r="A54" s="85"/>
      <c r="B54" s="86" t="s">
        <v>885</v>
      </c>
    </row>
    <row r="55" spans="1:2">
      <c r="A55" s="85">
        <v>51</v>
      </c>
      <c r="B55" s="85" t="s">
        <v>886</v>
      </c>
    </row>
    <row r="56" spans="1:2">
      <c r="A56" s="85">
        <v>52</v>
      </c>
      <c r="B56" s="85" t="s">
        <v>887</v>
      </c>
    </row>
    <row r="57" spans="1:2">
      <c r="A57" s="85">
        <v>53</v>
      </c>
      <c r="B57" s="85" t="s">
        <v>888</v>
      </c>
    </row>
    <row r="58" spans="1:2">
      <c r="A58" s="85">
        <v>54</v>
      </c>
      <c r="B58" s="85" t="s">
        <v>889</v>
      </c>
    </row>
    <row r="59" spans="1:2">
      <c r="A59" s="85">
        <v>55</v>
      </c>
      <c r="B59" s="85" t="s">
        <v>890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D1:T23"/>
  <sheetViews>
    <sheetView topLeftCell="B1" workbookViewId="0">
      <selection activeCell="G15" sqref="G15"/>
    </sheetView>
  </sheetViews>
  <sheetFormatPr defaultRowHeight="14.25"/>
  <cols>
    <col min="4" max="4" width="16.25" customWidth="1"/>
    <col min="5" max="5" width="13.75" customWidth="1"/>
    <col min="6" max="6" width="11.625" bestFit="1" customWidth="1"/>
    <col min="7" max="7" width="10.625" customWidth="1"/>
    <col min="8" max="8" width="12.625" bestFit="1" customWidth="1"/>
    <col min="9" max="9" width="10.625" customWidth="1"/>
    <col min="10" max="10" width="12.625" bestFit="1" customWidth="1"/>
    <col min="12" max="12" width="12.625" bestFit="1" customWidth="1"/>
    <col min="14" max="14" width="12.625" bestFit="1" customWidth="1"/>
    <col min="18" max="18" width="9.625" customWidth="1"/>
    <col min="20" max="20" width="21" customWidth="1"/>
  </cols>
  <sheetData>
    <row r="1" spans="4:20" ht="30">
      <c r="D1" s="46" t="s">
        <v>852</v>
      </c>
    </row>
    <row r="4" spans="4:20">
      <c r="E4" s="77" t="s">
        <v>304</v>
      </c>
      <c r="F4" s="77"/>
      <c r="G4" s="78" t="s">
        <v>305</v>
      </c>
      <c r="H4" s="78"/>
      <c r="I4" s="79" t="s">
        <v>306</v>
      </c>
      <c r="J4" s="79"/>
      <c r="K4" s="72" t="s">
        <v>307</v>
      </c>
      <c r="L4" s="72"/>
      <c r="M4" s="74" t="s">
        <v>312</v>
      </c>
      <c r="N4" s="74"/>
      <c r="O4" s="66" t="s">
        <v>315</v>
      </c>
      <c r="P4" s="66"/>
      <c r="Q4" s="69" t="s">
        <v>317</v>
      </c>
      <c r="R4" s="69"/>
      <c r="S4" s="66" t="s">
        <v>318</v>
      </c>
      <c r="T4" s="66"/>
    </row>
    <row r="5" spans="4:20">
      <c r="D5" t="s">
        <v>836</v>
      </c>
      <c r="E5" s="23" t="s">
        <v>225</v>
      </c>
      <c r="F5" s="23" t="s">
        <v>224</v>
      </c>
      <c r="G5" s="24" t="s">
        <v>309</v>
      </c>
      <c r="H5" s="24" t="s">
        <v>316</v>
      </c>
      <c r="I5" s="25" t="s">
        <v>841</v>
      </c>
      <c r="J5" s="25" t="s">
        <v>842</v>
      </c>
      <c r="K5" s="26" t="s">
        <v>843</v>
      </c>
      <c r="L5" s="26" t="s">
        <v>310</v>
      </c>
      <c r="M5" s="36" t="s">
        <v>314</v>
      </c>
      <c r="N5" s="36" t="s">
        <v>313</v>
      </c>
      <c r="O5" s="37" t="s">
        <v>844</v>
      </c>
      <c r="P5" s="37" t="s">
        <v>224</v>
      </c>
      <c r="Q5" s="32" t="s">
        <v>225</v>
      </c>
      <c r="R5" s="32" t="s">
        <v>316</v>
      </c>
      <c r="S5" s="37" t="s">
        <v>225</v>
      </c>
      <c r="T5" s="37" t="s">
        <v>224</v>
      </c>
    </row>
    <row r="6" spans="4:20" ht="28.5">
      <c r="D6" s="29" t="s">
        <v>308</v>
      </c>
      <c r="E6" s="28">
        <v>1212238</v>
      </c>
      <c r="F6" s="28">
        <v>1523724</v>
      </c>
      <c r="G6" s="24">
        <v>905263</v>
      </c>
      <c r="H6" s="24">
        <v>943158</v>
      </c>
      <c r="I6" s="25">
        <v>139733</v>
      </c>
      <c r="J6" s="25">
        <v>233983</v>
      </c>
      <c r="K6" s="26">
        <v>49029</v>
      </c>
      <c r="L6" s="26">
        <v>56948</v>
      </c>
      <c r="M6" s="36">
        <v>372075</v>
      </c>
      <c r="N6" s="36">
        <v>499462</v>
      </c>
      <c r="O6" s="37">
        <v>840163</v>
      </c>
      <c r="P6" s="37">
        <v>1024262</v>
      </c>
      <c r="Q6" s="32">
        <v>233109</v>
      </c>
      <c r="R6" s="32">
        <v>213095</v>
      </c>
      <c r="S6" s="37">
        <v>96840</v>
      </c>
      <c r="T6" s="37">
        <v>151652</v>
      </c>
    </row>
    <row r="7" spans="4:20">
      <c r="D7" s="30" t="s">
        <v>144</v>
      </c>
      <c r="E7" s="77">
        <v>2735962</v>
      </c>
      <c r="F7" s="77"/>
      <c r="G7" s="78">
        <v>1848421</v>
      </c>
      <c r="H7" s="78"/>
      <c r="I7" s="79">
        <v>373716</v>
      </c>
      <c r="J7" s="79"/>
      <c r="K7" s="72">
        <v>105977</v>
      </c>
      <c r="L7" s="73"/>
      <c r="M7" s="75">
        <v>871537</v>
      </c>
      <c r="N7" s="76"/>
      <c r="O7" s="67">
        <v>1864425</v>
      </c>
      <c r="P7" s="68"/>
      <c r="Q7" s="70">
        <v>446204</v>
      </c>
      <c r="R7" s="71"/>
      <c r="S7" s="67">
        <v>248492</v>
      </c>
      <c r="T7" s="68"/>
    </row>
    <row r="8" spans="4:20">
      <c r="D8" s="30" t="s">
        <v>178</v>
      </c>
      <c r="E8" s="80">
        <v>0.29099999999999998</v>
      </c>
      <c r="F8" s="77"/>
      <c r="G8" s="81">
        <v>0.27400000000000002</v>
      </c>
      <c r="H8" s="78"/>
      <c r="I8" s="79">
        <v>29.7</v>
      </c>
      <c r="J8" s="79"/>
      <c r="K8" s="72">
        <v>34.1</v>
      </c>
      <c r="L8" s="73"/>
      <c r="M8" s="75">
        <v>40.4</v>
      </c>
      <c r="N8" s="76"/>
      <c r="O8" s="67">
        <v>25.7</v>
      </c>
      <c r="P8" s="68"/>
      <c r="Q8" s="70">
        <v>42.4</v>
      </c>
      <c r="R8" s="71"/>
      <c r="S8" s="67">
        <v>32.6</v>
      </c>
      <c r="T8" s="68"/>
    </row>
    <row r="9" spans="4:20" ht="28.5">
      <c r="D9" s="29" t="s">
        <v>311</v>
      </c>
      <c r="E9" s="28">
        <v>43880</v>
      </c>
      <c r="F9" s="28">
        <v>88678</v>
      </c>
      <c r="G9" s="31">
        <v>27633</v>
      </c>
      <c r="H9" s="31">
        <v>60428</v>
      </c>
      <c r="I9" s="33">
        <v>1442</v>
      </c>
      <c r="J9" s="33">
        <v>3030</v>
      </c>
      <c r="K9" s="34">
        <v>23</v>
      </c>
      <c r="L9" s="35">
        <v>1063</v>
      </c>
      <c r="M9" s="36">
        <v>33606</v>
      </c>
      <c r="N9" s="36">
        <v>60769</v>
      </c>
      <c r="O9" s="37">
        <v>10274</v>
      </c>
      <c r="P9" s="37">
        <v>27909</v>
      </c>
      <c r="Q9" s="32">
        <v>19941</v>
      </c>
      <c r="R9" s="32">
        <v>39640</v>
      </c>
      <c r="S9" s="37">
        <v>3195</v>
      </c>
      <c r="T9" s="37">
        <v>2680</v>
      </c>
    </row>
    <row r="10" spans="4:20">
      <c r="D10" s="30" t="s">
        <v>144</v>
      </c>
      <c r="E10" s="77">
        <v>132558</v>
      </c>
      <c r="F10" s="77"/>
      <c r="G10" s="78">
        <v>88061</v>
      </c>
      <c r="H10" s="78"/>
      <c r="I10" s="79">
        <v>4472</v>
      </c>
      <c r="J10" s="79"/>
      <c r="K10" s="72">
        <v>1086</v>
      </c>
      <c r="L10" s="73"/>
      <c r="M10" s="75">
        <v>94375</v>
      </c>
      <c r="N10" s="76"/>
      <c r="O10" s="67">
        <v>38183</v>
      </c>
      <c r="P10" s="68"/>
      <c r="Q10" s="70">
        <v>59581</v>
      </c>
      <c r="R10" s="71"/>
      <c r="S10" s="67">
        <v>5874</v>
      </c>
      <c r="T10" s="68"/>
    </row>
    <row r="11" spans="4:20">
      <c r="D11" s="30" t="s">
        <v>178</v>
      </c>
      <c r="E11" s="80">
        <v>1.4E-2</v>
      </c>
      <c r="F11" s="77"/>
      <c r="G11" s="81">
        <v>1.2999999999999999E-2</v>
      </c>
      <c r="H11" s="78"/>
      <c r="I11" s="79">
        <v>0.5</v>
      </c>
      <c r="J11" s="79"/>
      <c r="K11" s="72">
        <v>0.3</v>
      </c>
      <c r="L11" s="73"/>
      <c r="M11" s="75">
        <v>4.4000000000000004</v>
      </c>
      <c r="N11" s="76"/>
      <c r="O11" s="67">
        <v>0.5</v>
      </c>
      <c r="P11" s="68"/>
      <c r="Q11" s="70">
        <v>5.6</v>
      </c>
      <c r="R11" s="71"/>
      <c r="S11" s="67">
        <v>0.8</v>
      </c>
      <c r="T11" s="68"/>
    </row>
    <row r="15" spans="4:20" ht="57">
      <c r="D15" s="5" t="s">
        <v>105</v>
      </c>
      <c r="E15" s="5" t="s">
        <v>319</v>
      </c>
      <c r="F15" s="5" t="s">
        <v>320</v>
      </c>
    </row>
    <row r="16" spans="4:20">
      <c r="D16" t="s">
        <v>321</v>
      </c>
      <c r="E16">
        <v>29.1</v>
      </c>
      <c r="F16">
        <v>1.4</v>
      </c>
    </row>
    <row r="17" spans="4:6">
      <c r="D17" t="s">
        <v>322</v>
      </c>
      <c r="E17">
        <v>40.4</v>
      </c>
      <c r="F17">
        <v>4.4000000000000004</v>
      </c>
    </row>
    <row r="18" spans="4:6">
      <c r="D18" t="s">
        <v>323</v>
      </c>
      <c r="E18">
        <v>25.7</v>
      </c>
      <c r="F18">
        <v>0.5</v>
      </c>
    </row>
    <row r="19" spans="4:6">
      <c r="D19" t="s">
        <v>305</v>
      </c>
      <c r="E19">
        <v>27.4</v>
      </c>
      <c r="F19">
        <v>1.3</v>
      </c>
    </row>
    <row r="20" spans="4:6">
      <c r="D20" t="s">
        <v>306</v>
      </c>
      <c r="E20">
        <v>29.7</v>
      </c>
      <c r="F20">
        <v>0.5</v>
      </c>
    </row>
    <row r="21" spans="4:6">
      <c r="D21" t="s">
        <v>307</v>
      </c>
      <c r="E21">
        <v>34.1</v>
      </c>
      <c r="F21">
        <v>0.3</v>
      </c>
    </row>
    <row r="22" spans="4:6" ht="28.5">
      <c r="D22" s="5" t="s">
        <v>324</v>
      </c>
      <c r="E22">
        <v>42.4</v>
      </c>
      <c r="F22">
        <v>5.6</v>
      </c>
    </row>
    <row r="23" spans="4:6" ht="28.5">
      <c r="D23" s="5" t="s">
        <v>325</v>
      </c>
      <c r="E23">
        <v>32.6</v>
      </c>
      <c r="F23">
        <v>0.8</v>
      </c>
    </row>
  </sheetData>
  <mergeCells count="40">
    <mergeCell ref="E4:F4"/>
    <mergeCell ref="G4:H4"/>
    <mergeCell ref="I4:J4"/>
    <mergeCell ref="K4:L4"/>
    <mergeCell ref="E11:F11"/>
    <mergeCell ref="G10:H10"/>
    <mergeCell ref="G11:H11"/>
    <mergeCell ref="I7:J7"/>
    <mergeCell ref="I8:J8"/>
    <mergeCell ref="I10:J10"/>
    <mergeCell ref="I11:J11"/>
    <mergeCell ref="E7:F7"/>
    <mergeCell ref="E8:F8"/>
    <mergeCell ref="G7:H7"/>
    <mergeCell ref="G8:H8"/>
    <mergeCell ref="E10:F10"/>
    <mergeCell ref="K7:L7"/>
    <mergeCell ref="K8:L8"/>
    <mergeCell ref="K10:L10"/>
    <mergeCell ref="K11:L11"/>
    <mergeCell ref="M4:N4"/>
    <mergeCell ref="M7:N7"/>
    <mergeCell ref="M8:N8"/>
    <mergeCell ref="M10:N10"/>
    <mergeCell ref="M11:N11"/>
    <mergeCell ref="O4:P4"/>
    <mergeCell ref="O7:P7"/>
    <mergeCell ref="O8:P8"/>
    <mergeCell ref="O10:P10"/>
    <mergeCell ref="O11:P11"/>
    <mergeCell ref="Q4:R4"/>
    <mergeCell ref="Q7:R7"/>
    <mergeCell ref="Q8:R8"/>
    <mergeCell ref="Q10:R10"/>
    <mergeCell ref="Q11:R11"/>
    <mergeCell ref="S4:T4"/>
    <mergeCell ref="S7:T7"/>
    <mergeCell ref="S8:T8"/>
    <mergeCell ref="S10:T10"/>
    <mergeCell ref="S11:T11"/>
  </mergeCells>
  <pageMargins left="0.7" right="0.7" top="0.75" bottom="0.75" header="0.3" footer="0.3"/>
  <pageSetup paperSize="9" orientation="portrait" horizontalDpi="4294967293" verticalDpi="4294967293" r:id="rId1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D1:E66"/>
  <sheetViews>
    <sheetView workbookViewId="0">
      <selection activeCell="G5" sqref="G5"/>
    </sheetView>
  </sheetViews>
  <sheetFormatPr defaultRowHeight="14.25"/>
  <cols>
    <col min="5" max="5" width="18.25" customWidth="1"/>
    <col min="6" max="6" width="10.625" customWidth="1"/>
  </cols>
  <sheetData>
    <row r="1" spans="4:5" ht="30">
      <c r="D1" s="46" t="s">
        <v>853</v>
      </c>
    </row>
    <row r="4" spans="4:5">
      <c r="D4" t="s">
        <v>327</v>
      </c>
      <c r="E4" s="6" t="s">
        <v>328</v>
      </c>
    </row>
    <row r="5" spans="4:5">
      <c r="D5">
        <v>1816</v>
      </c>
      <c r="E5" s="38">
        <v>2717287</v>
      </c>
    </row>
    <row r="6" spans="4:5">
      <c r="D6">
        <v>1826</v>
      </c>
      <c r="E6" s="39">
        <v>3978211</v>
      </c>
    </row>
    <row r="7" spans="4:5">
      <c r="D7">
        <v>1827</v>
      </c>
      <c r="E7" s="39">
        <v>4032335</v>
      </c>
    </row>
    <row r="8" spans="4:5">
      <c r="D8">
        <v>1829</v>
      </c>
      <c r="E8" s="39">
        <v>4137634</v>
      </c>
    </row>
    <row r="9" spans="4:5">
      <c r="D9">
        <v>1831</v>
      </c>
      <c r="E9" s="39">
        <v>3762003</v>
      </c>
    </row>
    <row r="10" spans="4:5">
      <c r="D10">
        <v>1832</v>
      </c>
      <c r="E10" s="39">
        <v>3914665</v>
      </c>
    </row>
    <row r="11" spans="4:5">
      <c r="D11">
        <v>1833</v>
      </c>
      <c r="E11" s="39">
        <v>4037952</v>
      </c>
    </row>
    <row r="12" spans="4:5">
      <c r="D12">
        <v>1834</v>
      </c>
      <c r="E12" s="39">
        <v>4059517</v>
      </c>
    </row>
    <row r="13" spans="4:5">
      <c r="D13">
        <v>1835</v>
      </c>
      <c r="E13" s="39">
        <v>4188112</v>
      </c>
    </row>
    <row r="14" spans="4:5">
      <c r="D14">
        <v>1840</v>
      </c>
      <c r="E14" s="39">
        <v>4488009</v>
      </c>
    </row>
    <row r="15" spans="4:5">
      <c r="D15">
        <v>1841</v>
      </c>
      <c r="E15" s="39">
        <v>4520775</v>
      </c>
    </row>
    <row r="16" spans="4:5">
      <c r="D16">
        <v>1842</v>
      </c>
      <c r="E16" s="39">
        <v>4612010</v>
      </c>
    </row>
    <row r="17" spans="4:5">
      <c r="D17">
        <v>1843</v>
      </c>
      <c r="E17" s="39">
        <v>4643508</v>
      </c>
    </row>
    <row r="18" spans="4:5">
      <c r="D18">
        <v>1844</v>
      </c>
      <c r="E18" s="39">
        <v>4761253</v>
      </c>
    </row>
    <row r="19" spans="4:5">
      <c r="D19">
        <v>1845</v>
      </c>
      <c r="E19" s="39">
        <v>4798658</v>
      </c>
    </row>
    <row r="20" spans="4:5">
      <c r="D20">
        <v>1846</v>
      </c>
      <c r="E20" s="39">
        <v>4867129</v>
      </c>
    </row>
    <row r="21" spans="4:5">
      <c r="D21">
        <v>1847</v>
      </c>
      <c r="E21" s="39">
        <v>4857700</v>
      </c>
    </row>
    <row r="22" spans="4:5">
      <c r="D22">
        <v>1848</v>
      </c>
      <c r="E22" s="39">
        <v>4790061</v>
      </c>
    </row>
    <row r="23" spans="4:5">
      <c r="D23">
        <v>1849</v>
      </c>
      <c r="E23" s="39">
        <v>4781355</v>
      </c>
    </row>
    <row r="24" spans="4:5">
      <c r="D24">
        <v>1850</v>
      </c>
      <c r="E24" s="39">
        <v>4810735</v>
      </c>
    </row>
    <row r="25" spans="4:5">
      <c r="D25">
        <v>1851</v>
      </c>
      <c r="E25" s="39">
        <v>4851639</v>
      </c>
    </row>
    <row r="26" spans="4:5">
      <c r="D26">
        <v>1852</v>
      </c>
      <c r="E26" s="39">
        <v>4812577</v>
      </c>
    </row>
    <row r="27" spans="4:5">
      <c r="D27">
        <v>1853</v>
      </c>
      <c r="E27" s="39">
        <v>4813091</v>
      </c>
    </row>
    <row r="28" spans="4:5">
      <c r="D28">
        <v>1854</v>
      </c>
      <c r="E28" s="40">
        <v>4797745</v>
      </c>
    </row>
    <row r="29" spans="4:5">
      <c r="D29">
        <v>1855</v>
      </c>
      <c r="E29" s="39">
        <v>4673869</v>
      </c>
    </row>
    <row r="30" spans="4:5">
      <c r="D30">
        <v>1856</v>
      </c>
      <c r="E30" s="39">
        <v>4696912</v>
      </c>
    </row>
    <row r="31" spans="4:5">
      <c r="D31">
        <v>1857</v>
      </c>
      <c r="E31" s="39">
        <v>4733760</v>
      </c>
    </row>
    <row r="32" spans="4:5">
      <c r="D32">
        <v>1859</v>
      </c>
      <c r="E32" s="39">
        <v>4747454</v>
      </c>
    </row>
    <row r="33" spans="4:5">
      <c r="D33">
        <v>1860</v>
      </c>
      <c r="E33" s="39">
        <v>4840466</v>
      </c>
    </row>
    <row r="34" spans="4:5">
      <c r="D34">
        <v>1861</v>
      </c>
      <c r="E34" s="39">
        <v>4910608</v>
      </c>
    </row>
    <row r="35" spans="4:5">
      <c r="D35">
        <v>1862</v>
      </c>
      <c r="E35" s="39">
        <v>4972193</v>
      </c>
    </row>
    <row r="36" spans="4:5">
      <c r="D36">
        <v>1863</v>
      </c>
      <c r="E36" s="39">
        <v>4986230</v>
      </c>
    </row>
    <row r="37" spans="4:5">
      <c r="D37">
        <v>1865</v>
      </c>
      <c r="E37" s="39">
        <v>5336210</v>
      </c>
    </row>
    <row r="38" spans="4:5">
      <c r="D38">
        <v>1867</v>
      </c>
      <c r="E38" s="39">
        <v>5388534</v>
      </c>
    </row>
    <row r="39" spans="4:5">
      <c r="D39">
        <v>1868</v>
      </c>
      <c r="E39" s="39">
        <v>5705607</v>
      </c>
    </row>
    <row r="40" spans="4:5">
      <c r="D40">
        <v>1869</v>
      </c>
      <c r="E40" s="39">
        <v>5800438</v>
      </c>
    </row>
    <row r="41" spans="4:5">
      <c r="D41">
        <v>1870</v>
      </c>
      <c r="E41" s="39">
        <v>5903391</v>
      </c>
    </row>
    <row r="42" spans="4:5">
      <c r="D42">
        <v>1871</v>
      </c>
      <c r="E42" s="39">
        <v>6087866</v>
      </c>
    </row>
    <row r="43" spans="4:5">
      <c r="D43">
        <v>1872</v>
      </c>
      <c r="E43" s="39">
        <v>6193712</v>
      </c>
    </row>
    <row r="44" spans="4:5">
      <c r="D44">
        <v>1873</v>
      </c>
      <c r="E44" s="39">
        <v>6337316</v>
      </c>
    </row>
    <row r="45" spans="4:5">
      <c r="D45">
        <v>1874</v>
      </c>
      <c r="E45" s="39">
        <v>6398731</v>
      </c>
    </row>
    <row r="46" spans="4:5">
      <c r="D46">
        <v>1875</v>
      </c>
      <c r="E46" s="39">
        <v>6515153</v>
      </c>
    </row>
    <row r="47" spans="4:5">
      <c r="D47">
        <v>1876</v>
      </c>
      <c r="E47" s="39">
        <v>6639846</v>
      </c>
    </row>
    <row r="48" spans="4:5">
      <c r="D48">
        <v>1877</v>
      </c>
      <c r="E48" s="39">
        <v>6771574</v>
      </c>
    </row>
    <row r="49" spans="4:5">
      <c r="D49">
        <v>1878</v>
      </c>
      <c r="E49" s="39">
        <v>6860127</v>
      </c>
    </row>
    <row r="50" spans="4:5">
      <c r="D50">
        <v>1879</v>
      </c>
      <c r="E50" s="39">
        <v>6977897</v>
      </c>
    </row>
    <row r="51" spans="4:5">
      <c r="D51">
        <v>1880</v>
      </c>
      <c r="E51" s="39">
        <v>7104864</v>
      </c>
    </row>
    <row r="52" spans="4:5">
      <c r="D52">
        <v>1881</v>
      </c>
      <c r="E52" s="39">
        <v>7232292</v>
      </c>
    </row>
    <row r="53" spans="4:5">
      <c r="D53">
        <v>1882</v>
      </c>
      <c r="E53" s="39">
        <v>7328731</v>
      </c>
    </row>
    <row r="54" spans="4:5">
      <c r="D54">
        <v>1883</v>
      </c>
      <c r="E54" s="39">
        <v>7422325</v>
      </c>
    </row>
    <row r="55" spans="4:5">
      <c r="D55">
        <v>1884</v>
      </c>
      <c r="E55" s="39">
        <v>7545142</v>
      </c>
    </row>
    <row r="56" spans="4:5">
      <c r="D56">
        <v>1885</v>
      </c>
      <c r="E56" s="39">
        <v>7687893</v>
      </c>
    </row>
    <row r="57" spans="4:5">
      <c r="D57">
        <v>1886</v>
      </c>
      <c r="E57" s="39">
        <v>7851700</v>
      </c>
    </row>
    <row r="58" spans="4:5">
      <c r="D58">
        <v>1887</v>
      </c>
      <c r="E58" s="39">
        <v>7990752</v>
      </c>
    </row>
    <row r="59" spans="4:5">
      <c r="D59">
        <v>1888</v>
      </c>
      <c r="E59" s="39">
        <v>8166708</v>
      </c>
    </row>
    <row r="60" spans="4:5">
      <c r="D60">
        <v>1889</v>
      </c>
      <c r="E60" s="39">
        <v>8124868</v>
      </c>
    </row>
    <row r="61" spans="4:5">
      <c r="D61">
        <v>1890</v>
      </c>
      <c r="E61" s="39">
        <v>8256562</v>
      </c>
    </row>
    <row r="62" spans="4:5">
      <c r="D62">
        <v>1893</v>
      </c>
      <c r="E62" s="39">
        <v>8808969</v>
      </c>
    </row>
    <row r="63" spans="4:5">
      <c r="D63">
        <v>1897</v>
      </c>
      <c r="E63" s="39">
        <v>9402253</v>
      </c>
    </row>
    <row r="64" spans="4:5">
      <c r="D64">
        <v>1904</v>
      </c>
      <c r="E64" s="39">
        <v>11588585</v>
      </c>
    </row>
    <row r="65" spans="4:5">
      <c r="D65">
        <v>1905</v>
      </c>
      <c r="E65" s="39">
        <v>11312275</v>
      </c>
    </row>
    <row r="66" spans="4:5">
      <c r="D66">
        <v>1906</v>
      </c>
      <c r="E66" s="39">
        <v>11370444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D1:F20"/>
  <sheetViews>
    <sheetView workbookViewId="0">
      <selection activeCell="H6" sqref="H6:H7"/>
    </sheetView>
  </sheetViews>
  <sheetFormatPr defaultRowHeight="14.25"/>
  <cols>
    <col min="4" max="4" width="20.5" bestFit="1" customWidth="1"/>
    <col min="5" max="5" width="34.75" customWidth="1"/>
    <col min="6" max="6" width="14.25" bestFit="1" customWidth="1"/>
    <col min="7" max="7" width="10.625" customWidth="1"/>
  </cols>
  <sheetData>
    <row r="1" spans="4:5" ht="30">
      <c r="D1" s="46" t="s">
        <v>854</v>
      </c>
    </row>
    <row r="4" spans="4:5">
      <c r="D4" t="s">
        <v>330</v>
      </c>
      <c r="E4" t="s">
        <v>45</v>
      </c>
    </row>
    <row r="5" spans="4:5">
      <c r="D5">
        <v>131465</v>
      </c>
      <c r="E5" t="s">
        <v>56</v>
      </c>
    </row>
    <row r="6" spans="4:5">
      <c r="D6">
        <v>13475</v>
      </c>
      <c r="E6" t="s">
        <v>60</v>
      </c>
    </row>
    <row r="7" spans="4:5">
      <c r="D7">
        <v>12107</v>
      </c>
      <c r="E7" s="5" t="s">
        <v>66</v>
      </c>
    </row>
    <row r="8" spans="4:5">
      <c r="D8">
        <v>9412</v>
      </c>
      <c r="E8" s="5" t="s">
        <v>64</v>
      </c>
    </row>
    <row r="9" spans="4:5">
      <c r="D9">
        <v>6168</v>
      </c>
      <c r="E9" t="s">
        <v>59</v>
      </c>
    </row>
    <row r="10" spans="4:5">
      <c r="D10">
        <v>5454</v>
      </c>
      <c r="E10" t="s">
        <v>334</v>
      </c>
    </row>
    <row r="11" spans="4:5">
      <c r="D11">
        <v>5414</v>
      </c>
      <c r="E11" t="s">
        <v>335</v>
      </c>
    </row>
    <row r="12" spans="4:5">
      <c r="D12">
        <v>5308</v>
      </c>
      <c r="E12" t="s">
        <v>336</v>
      </c>
    </row>
    <row r="13" spans="4:5">
      <c r="D13">
        <v>5248</v>
      </c>
      <c r="E13" t="s">
        <v>337</v>
      </c>
    </row>
    <row r="14" spans="4:5" ht="57">
      <c r="D14" t="s">
        <v>331</v>
      </c>
      <c r="E14" s="5" t="s">
        <v>338</v>
      </c>
    </row>
    <row r="19" spans="4:6">
      <c r="D19" t="s">
        <v>332</v>
      </c>
      <c r="E19" t="s">
        <v>26</v>
      </c>
      <c r="F19" t="s">
        <v>333</v>
      </c>
    </row>
    <row r="20" spans="4:6">
      <c r="D20">
        <v>4032335</v>
      </c>
      <c r="E20">
        <v>453</v>
      </c>
      <c r="F20">
        <v>22365</v>
      </c>
    </row>
  </sheetData>
  <pageMargins left="0.7" right="0.7" top="0.75" bottom="0.75" header="0.3" footer="0.3"/>
  <pageSetup paperSize="9" orientation="portrait" horizontalDpi="4294967293" verticalDpi="4294967293" r:id="rId1"/>
  <tableParts count="2">
    <tablePart r:id="rId2"/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D1:F23"/>
  <sheetViews>
    <sheetView topLeftCell="B1" workbookViewId="0">
      <selection activeCell="K5" sqref="K5"/>
    </sheetView>
  </sheetViews>
  <sheetFormatPr defaultRowHeight="14.25"/>
  <cols>
    <col min="4" max="4" width="14.375" bestFit="1" customWidth="1"/>
    <col min="5" max="5" width="16.75" customWidth="1"/>
    <col min="6" max="6" width="21.125" customWidth="1"/>
    <col min="7" max="7" width="10.625" customWidth="1"/>
  </cols>
  <sheetData>
    <row r="1" spans="4:6" ht="30">
      <c r="D1" s="46" t="s">
        <v>855</v>
      </c>
    </row>
    <row r="4" spans="4:6">
      <c r="D4" t="s">
        <v>340</v>
      </c>
      <c r="E4" t="s">
        <v>341</v>
      </c>
      <c r="F4" t="s">
        <v>342</v>
      </c>
    </row>
    <row r="5" spans="4:6">
      <c r="D5" t="s">
        <v>343</v>
      </c>
      <c r="E5">
        <v>71559</v>
      </c>
      <c r="F5">
        <v>8679</v>
      </c>
    </row>
    <row r="6" spans="4:6">
      <c r="D6" t="s">
        <v>56</v>
      </c>
      <c r="E6">
        <v>1685</v>
      </c>
      <c r="F6">
        <v>1493</v>
      </c>
    </row>
    <row r="7" spans="4:6">
      <c r="D7" t="s">
        <v>60</v>
      </c>
      <c r="E7">
        <v>315</v>
      </c>
      <c r="F7">
        <v>446</v>
      </c>
    </row>
    <row r="8" spans="4:6">
      <c r="D8" t="s">
        <v>66</v>
      </c>
      <c r="E8">
        <v>228</v>
      </c>
      <c r="F8">
        <v>307</v>
      </c>
    </row>
    <row r="9" spans="4:6">
      <c r="D9" t="s">
        <v>344</v>
      </c>
      <c r="E9">
        <v>39</v>
      </c>
      <c r="F9">
        <v>497</v>
      </c>
    </row>
    <row r="10" spans="4:6">
      <c r="D10" t="s">
        <v>345</v>
      </c>
      <c r="E10">
        <v>16</v>
      </c>
      <c r="F10">
        <v>390</v>
      </c>
    </row>
    <row r="11" spans="4:6">
      <c r="D11" t="s">
        <v>346</v>
      </c>
      <c r="E11">
        <v>110</v>
      </c>
      <c r="F11">
        <v>475</v>
      </c>
    </row>
    <row r="12" spans="4:6">
      <c r="D12" t="s">
        <v>334</v>
      </c>
      <c r="E12">
        <v>37</v>
      </c>
      <c r="F12">
        <v>623</v>
      </c>
    </row>
    <row r="13" spans="4:6">
      <c r="D13" t="s">
        <v>59</v>
      </c>
      <c r="E13">
        <v>212</v>
      </c>
      <c r="F13">
        <v>379</v>
      </c>
    </row>
    <row r="14" spans="4:6">
      <c r="D14" t="s">
        <v>64</v>
      </c>
      <c r="E14">
        <v>357</v>
      </c>
      <c r="F14">
        <v>127</v>
      </c>
    </row>
    <row r="15" spans="4:6">
      <c r="D15" t="s">
        <v>68</v>
      </c>
      <c r="E15">
        <v>153</v>
      </c>
      <c r="F15">
        <v>207</v>
      </c>
    </row>
    <row r="16" spans="4:6">
      <c r="D16" t="s">
        <v>347</v>
      </c>
      <c r="E16">
        <v>160</v>
      </c>
      <c r="F16">
        <v>119</v>
      </c>
    </row>
    <row r="17" spans="4:6">
      <c r="D17" t="s">
        <v>348</v>
      </c>
      <c r="E17">
        <v>82</v>
      </c>
      <c r="F17">
        <v>76</v>
      </c>
    </row>
    <row r="18" spans="4:6">
      <c r="D18" t="s">
        <v>349</v>
      </c>
      <c r="E18">
        <v>14</v>
      </c>
      <c r="F18">
        <v>158</v>
      </c>
    </row>
    <row r="19" spans="4:6">
      <c r="D19" t="s">
        <v>350</v>
      </c>
      <c r="E19">
        <v>95</v>
      </c>
      <c r="F19">
        <v>120</v>
      </c>
    </row>
    <row r="20" spans="4:6">
      <c r="D20" t="s">
        <v>351</v>
      </c>
      <c r="E20">
        <v>1</v>
      </c>
      <c r="F20">
        <v>128</v>
      </c>
    </row>
    <row r="21" spans="4:6">
      <c r="D21" t="s">
        <v>352</v>
      </c>
      <c r="E21">
        <v>27</v>
      </c>
      <c r="F21">
        <v>105</v>
      </c>
    </row>
    <row r="22" spans="4:6">
      <c r="D22" t="s">
        <v>353</v>
      </c>
      <c r="E22">
        <v>3</v>
      </c>
      <c r="F22">
        <v>140</v>
      </c>
    </row>
    <row r="23" spans="4:6">
      <c r="D23" t="s">
        <v>354</v>
      </c>
      <c r="E23">
        <v>2</v>
      </c>
      <c r="F23">
        <v>171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C1:F9"/>
  <sheetViews>
    <sheetView workbookViewId="0">
      <selection activeCell="I15" sqref="I15"/>
    </sheetView>
  </sheetViews>
  <sheetFormatPr defaultRowHeight="14.25"/>
  <cols>
    <col min="4" max="4" width="13.5" bestFit="1" customWidth="1"/>
    <col min="5" max="5" width="14.625" bestFit="1" customWidth="1"/>
    <col min="6" max="6" width="14.25" bestFit="1" customWidth="1"/>
    <col min="7" max="8" width="10.625" customWidth="1"/>
  </cols>
  <sheetData>
    <row r="1" spans="3:6" ht="30">
      <c r="C1" s="46" t="s">
        <v>856</v>
      </c>
    </row>
    <row r="3" spans="3:6">
      <c r="D3" t="s">
        <v>107</v>
      </c>
      <c r="E3" t="s">
        <v>103</v>
      </c>
      <c r="F3" t="s">
        <v>360</v>
      </c>
    </row>
    <row r="4" spans="3:6">
      <c r="D4" t="s">
        <v>356</v>
      </c>
      <c r="E4">
        <v>3390947</v>
      </c>
      <c r="F4">
        <v>92882</v>
      </c>
    </row>
    <row r="5" spans="3:6">
      <c r="D5" t="s">
        <v>357</v>
      </c>
      <c r="E5">
        <v>78843</v>
      </c>
      <c r="F5">
        <v>816</v>
      </c>
    </row>
    <row r="6" spans="3:6">
      <c r="D6" t="s">
        <v>358</v>
      </c>
      <c r="E6">
        <v>177415</v>
      </c>
      <c r="F6">
        <v>6443</v>
      </c>
    </row>
    <row r="7" spans="3:6">
      <c r="D7" t="s">
        <v>359</v>
      </c>
      <c r="E7">
        <v>3035</v>
      </c>
      <c r="F7">
        <v>627</v>
      </c>
    </row>
    <row r="8" spans="3:6">
      <c r="D8" t="s">
        <v>113</v>
      </c>
      <c r="E8">
        <v>377754</v>
      </c>
      <c r="F8">
        <v>30697</v>
      </c>
    </row>
    <row r="9" spans="3:6">
      <c r="D9" t="s">
        <v>121</v>
      </c>
      <c r="E9">
        <v>4291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D1:H12"/>
  <sheetViews>
    <sheetView workbookViewId="0">
      <selection activeCell="D19" sqref="D19"/>
    </sheetView>
  </sheetViews>
  <sheetFormatPr defaultRowHeight="14.25"/>
  <cols>
    <col min="4" max="4" width="15" bestFit="1" customWidth="1"/>
    <col min="5" max="8" width="10.625" customWidth="1"/>
  </cols>
  <sheetData>
    <row r="1" spans="4:8" ht="30">
      <c r="D1" s="46" t="s">
        <v>857</v>
      </c>
    </row>
    <row r="4" spans="4:8">
      <c r="D4" t="s">
        <v>362</v>
      </c>
      <c r="E4" t="s">
        <v>363</v>
      </c>
      <c r="F4" t="s">
        <v>364</v>
      </c>
      <c r="G4" t="s">
        <v>365</v>
      </c>
      <c r="H4" t="s">
        <v>366</v>
      </c>
    </row>
    <row r="5" spans="4:8">
      <c r="D5" t="s">
        <v>367</v>
      </c>
      <c r="E5">
        <v>18</v>
      </c>
      <c r="F5">
        <v>638</v>
      </c>
      <c r="G5">
        <v>104</v>
      </c>
    </row>
    <row r="6" spans="4:8">
      <c r="D6" t="s">
        <v>368</v>
      </c>
      <c r="E6">
        <v>62</v>
      </c>
      <c r="F6">
        <v>1090</v>
      </c>
      <c r="G6">
        <v>171</v>
      </c>
    </row>
    <row r="7" spans="4:8">
      <c r="D7" t="s">
        <v>369</v>
      </c>
      <c r="E7">
        <v>88</v>
      </c>
      <c r="F7">
        <v>43898</v>
      </c>
      <c r="G7">
        <v>1228</v>
      </c>
    </row>
    <row r="8" spans="4:8">
      <c r="D8" t="s">
        <v>370</v>
      </c>
      <c r="E8">
        <v>55</v>
      </c>
      <c r="F8">
        <v>874</v>
      </c>
      <c r="G8">
        <v>28</v>
      </c>
    </row>
    <row r="9" spans="4:8">
      <c r="D9" t="s">
        <v>371</v>
      </c>
      <c r="E9">
        <v>11</v>
      </c>
      <c r="F9">
        <v>31346</v>
      </c>
      <c r="G9">
        <v>77</v>
      </c>
      <c r="H9">
        <v>15</v>
      </c>
    </row>
    <row r="10" spans="4:8">
      <c r="D10" t="s">
        <v>372</v>
      </c>
      <c r="E10">
        <v>878</v>
      </c>
      <c r="F10">
        <v>69396</v>
      </c>
      <c r="G10">
        <v>1135</v>
      </c>
      <c r="H10">
        <v>632</v>
      </c>
    </row>
    <row r="11" spans="4:8">
      <c r="D11" t="s">
        <v>373</v>
      </c>
      <c r="E11">
        <v>69885</v>
      </c>
      <c r="F11">
        <v>1328</v>
      </c>
      <c r="G11">
        <v>12</v>
      </c>
      <c r="H11">
        <v>646</v>
      </c>
    </row>
    <row r="12" spans="4:8">
      <c r="D12" t="s">
        <v>374</v>
      </c>
      <c r="E12">
        <v>7846</v>
      </c>
      <c r="F12">
        <v>28845</v>
      </c>
      <c r="G12">
        <v>280</v>
      </c>
      <c r="H12">
        <v>3398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1:R13"/>
  <sheetViews>
    <sheetView workbookViewId="0">
      <selection activeCell="I20" sqref="I20"/>
    </sheetView>
  </sheetViews>
  <sheetFormatPr defaultRowHeight="14.25"/>
  <cols>
    <col min="3" max="3" width="12.25" bestFit="1" customWidth="1"/>
    <col min="4" max="9" width="10.625" customWidth="1"/>
    <col min="10" max="10" width="12.25" customWidth="1"/>
    <col min="11" max="11" width="10.25" customWidth="1"/>
  </cols>
  <sheetData>
    <row r="1" spans="3:18" ht="30">
      <c r="C1" s="46" t="s">
        <v>858</v>
      </c>
    </row>
    <row r="4" spans="3:18">
      <c r="D4" s="82" t="s">
        <v>246</v>
      </c>
      <c r="E4" s="82"/>
      <c r="F4" s="83" t="s">
        <v>376</v>
      </c>
      <c r="G4" s="83"/>
      <c r="H4" s="61" t="s">
        <v>377</v>
      </c>
      <c r="I4" s="61"/>
      <c r="J4" s="60" t="s">
        <v>294</v>
      </c>
      <c r="K4" s="60"/>
      <c r="L4" s="60"/>
      <c r="M4" s="60"/>
      <c r="N4" s="60"/>
      <c r="O4" s="60"/>
      <c r="P4" s="60"/>
      <c r="Q4" s="60"/>
      <c r="R4" s="24"/>
    </row>
    <row r="5" spans="3:18" ht="28.5">
      <c r="C5" t="s">
        <v>836</v>
      </c>
      <c r="D5" s="9" t="s">
        <v>380</v>
      </c>
      <c r="E5" s="9" t="s">
        <v>56</v>
      </c>
      <c r="F5" s="27" t="s">
        <v>381</v>
      </c>
      <c r="G5" s="27" t="s">
        <v>382</v>
      </c>
      <c r="H5" s="14" t="s">
        <v>383</v>
      </c>
      <c r="I5" s="14" t="s">
        <v>384</v>
      </c>
      <c r="J5" s="41" t="s">
        <v>386</v>
      </c>
      <c r="K5" s="41" t="s">
        <v>387</v>
      </c>
      <c r="L5" s="24" t="s">
        <v>388</v>
      </c>
      <c r="M5" s="41" t="s">
        <v>389</v>
      </c>
      <c r="N5" s="24" t="s">
        <v>390</v>
      </c>
      <c r="O5" s="24" t="s">
        <v>391</v>
      </c>
      <c r="P5" s="24" t="s">
        <v>392</v>
      </c>
      <c r="Q5" s="24" t="s">
        <v>393</v>
      </c>
      <c r="R5" s="41" t="s">
        <v>394</v>
      </c>
    </row>
    <row r="6" spans="3:18">
      <c r="C6" t="s">
        <v>379</v>
      </c>
      <c r="D6" s="9">
        <v>281259</v>
      </c>
      <c r="E6" s="9">
        <v>247</v>
      </c>
      <c r="F6" s="27">
        <v>140377</v>
      </c>
      <c r="G6" s="27">
        <v>22328</v>
      </c>
      <c r="H6" s="14">
        <v>49888</v>
      </c>
      <c r="I6" s="14">
        <v>7378</v>
      </c>
      <c r="J6" s="24">
        <v>2740</v>
      </c>
      <c r="K6" s="24">
        <v>1267</v>
      </c>
      <c r="L6" s="24">
        <v>436</v>
      </c>
      <c r="M6" s="24">
        <v>354</v>
      </c>
      <c r="N6" s="24">
        <v>24</v>
      </c>
      <c r="O6" s="24">
        <v>8</v>
      </c>
      <c r="P6" s="24">
        <v>11</v>
      </c>
      <c r="Q6" s="24">
        <v>714</v>
      </c>
      <c r="R6" s="24">
        <v>3046</v>
      </c>
    </row>
    <row r="7" spans="3:18">
      <c r="C7" t="s">
        <v>378</v>
      </c>
      <c r="D7" s="9">
        <v>2221188</v>
      </c>
      <c r="E7" s="9">
        <v>620</v>
      </c>
      <c r="F7" s="27">
        <v>358035</v>
      </c>
      <c r="G7" s="27">
        <v>35126</v>
      </c>
      <c r="H7" s="14">
        <v>131031</v>
      </c>
      <c r="I7" s="14">
        <v>14800</v>
      </c>
      <c r="J7" s="24"/>
      <c r="K7" s="24"/>
      <c r="L7" s="24"/>
      <c r="M7" s="24"/>
      <c r="N7" s="24"/>
      <c r="O7" s="24"/>
      <c r="P7" s="24"/>
      <c r="Q7" s="24"/>
      <c r="R7" s="24"/>
    </row>
    <row r="13" spans="3:18">
      <c r="C13" s="42"/>
    </row>
  </sheetData>
  <mergeCells count="4">
    <mergeCell ref="D4:E4"/>
    <mergeCell ref="F4:G4"/>
    <mergeCell ref="H4:I4"/>
    <mergeCell ref="J4:Q4"/>
  </mergeCell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D1:F7"/>
  <sheetViews>
    <sheetView workbookViewId="0">
      <selection activeCell="E12" sqref="E12"/>
    </sheetView>
  </sheetViews>
  <sheetFormatPr defaultRowHeight="14.25"/>
  <cols>
    <col min="4" max="4" width="18.75" customWidth="1"/>
    <col min="5" max="5" width="18.25" bestFit="1" customWidth="1"/>
    <col min="6" max="7" width="10.625" customWidth="1"/>
  </cols>
  <sheetData>
    <row r="1" spans="4:6" ht="30">
      <c r="D1" s="46" t="s">
        <v>859</v>
      </c>
    </row>
    <row r="4" spans="4:6">
      <c r="D4" t="s">
        <v>397</v>
      </c>
      <c r="E4" t="s">
        <v>398</v>
      </c>
      <c r="F4" t="s">
        <v>399</v>
      </c>
    </row>
    <row r="5" spans="4:6" ht="28.5">
      <c r="D5" s="5" t="s">
        <v>400</v>
      </c>
      <c r="E5">
        <v>8414</v>
      </c>
      <c r="F5">
        <v>2779</v>
      </c>
    </row>
    <row r="6" spans="4:6" ht="28.5">
      <c r="D6" s="5" t="s">
        <v>401</v>
      </c>
      <c r="E6">
        <v>1000</v>
      </c>
      <c r="F6">
        <v>457</v>
      </c>
    </row>
    <row r="7" spans="4:6">
      <c r="D7" t="s">
        <v>402</v>
      </c>
      <c r="E7">
        <v>13754</v>
      </c>
      <c r="F7">
        <v>1033</v>
      </c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D1:F7"/>
  <sheetViews>
    <sheetView workbookViewId="0">
      <selection activeCell="G17" sqref="G17"/>
    </sheetView>
  </sheetViews>
  <sheetFormatPr defaultRowHeight="14.25"/>
  <cols>
    <col min="4" max="7" width="10.625" customWidth="1"/>
  </cols>
  <sheetData>
    <row r="1" spans="4:6" ht="30">
      <c r="D1" s="46" t="s">
        <v>860</v>
      </c>
    </row>
    <row r="4" spans="4:6">
      <c r="D4" t="s">
        <v>184</v>
      </c>
      <c r="E4" t="s">
        <v>380</v>
      </c>
      <c r="F4" t="s">
        <v>56</v>
      </c>
    </row>
    <row r="5" spans="4:6">
      <c r="D5" t="s">
        <v>403</v>
      </c>
      <c r="E5">
        <v>29750</v>
      </c>
      <c r="F5">
        <v>4372</v>
      </c>
    </row>
    <row r="6" spans="4:6">
      <c r="D6" t="s">
        <v>404</v>
      </c>
      <c r="E6">
        <v>11157</v>
      </c>
      <c r="F6">
        <v>1346</v>
      </c>
    </row>
    <row r="7" spans="4:6">
      <c r="D7" t="s">
        <v>405</v>
      </c>
      <c r="E7">
        <v>1756</v>
      </c>
      <c r="F7">
        <v>192</v>
      </c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D10"/>
  <sheetViews>
    <sheetView workbookViewId="0">
      <selection activeCell="B1" sqref="B1"/>
    </sheetView>
  </sheetViews>
  <sheetFormatPr defaultRowHeight="14.25"/>
  <cols>
    <col min="2" max="2" width="17.25" customWidth="1"/>
    <col min="3" max="4" width="10.625" customWidth="1"/>
  </cols>
  <sheetData>
    <row r="1" spans="2:4" ht="30">
      <c r="B1" s="46" t="s">
        <v>861</v>
      </c>
    </row>
    <row r="4" spans="2:4">
      <c r="B4" t="s">
        <v>407</v>
      </c>
      <c r="C4" t="s">
        <v>380</v>
      </c>
      <c r="D4" t="s">
        <v>399</v>
      </c>
    </row>
    <row r="5" spans="2:4">
      <c r="B5" t="s">
        <v>408</v>
      </c>
      <c r="C5">
        <v>169</v>
      </c>
      <c r="D5">
        <v>53</v>
      </c>
    </row>
    <row r="6" spans="2:4">
      <c r="B6" t="s">
        <v>409</v>
      </c>
      <c r="C6">
        <v>236</v>
      </c>
      <c r="D6">
        <v>43</v>
      </c>
    </row>
    <row r="7" spans="2:4">
      <c r="B7" t="s">
        <v>410</v>
      </c>
      <c r="C7">
        <v>4</v>
      </c>
      <c r="D7">
        <v>3</v>
      </c>
    </row>
    <row r="8" spans="2:4" ht="28.5">
      <c r="B8" s="5" t="s">
        <v>411</v>
      </c>
      <c r="C8">
        <v>561</v>
      </c>
      <c r="D8">
        <v>197</v>
      </c>
    </row>
    <row r="9" spans="2:4" ht="42.75">
      <c r="B9" s="5" t="s">
        <v>412</v>
      </c>
      <c r="C9">
        <v>500</v>
      </c>
    </row>
    <row r="10" spans="2:4">
      <c r="B10" t="s">
        <v>413</v>
      </c>
      <c r="C10">
        <v>298</v>
      </c>
      <c r="D10">
        <v>102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G15"/>
  <sheetViews>
    <sheetView workbookViewId="0">
      <selection activeCell="D1" sqref="D1"/>
    </sheetView>
  </sheetViews>
  <sheetFormatPr defaultRowHeight="14.25"/>
  <cols>
    <col min="5" max="6" width="10.625" customWidth="1"/>
    <col min="7" max="7" width="14.75" bestFit="1" customWidth="1"/>
  </cols>
  <sheetData>
    <row r="1" spans="4:7" ht="30">
      <c r="D1" s="46" t="s">
        <v>829</v>
      </c>
    </row>
    <row r="5" spans="4:7">
      <c r="E5" t="s">
        <v>1</v>
      </c>
      <c r="F5" t="s">
        <v>2</v>
      </c>
      <c r="G5" t="s">
        <v>3</v>
      </c>
    </row>
    <row r="6" spans="4:7">
      <c r="E6" t="s">
        <v>4</v>
      </c>
      <c r="F6" t="s">
        <v>14</v>
      </c>
      <c r="G6" s="1">
        <v>1992036</v>
      </c>
    </row>
    <row r="7" spans="4:7">
      <c r="E7" t="s">
        <v>5</v>
      </c>
      <c r="F7" t="s">
        <v>15</v>
      </c>
      <c r="G7" s="1">
        <v>1732627</v>
      </c>
    </row>
    <row r="8" spans="4:7">
      <c r="E8" t="s">
        <v>6</v>
      </c>
      <c r="F8" t="s">
        <v>16</v>
      </c>
      <c r="G8" s="1">
        <v>2892445</v>
      </c>
    </row>
    <row r="9" spans="4:7">
      <c r="E9" t="s">
        <v>7</v>
      </c>
      <c r="F9" t="s">
        <v>17</v>
      </c>
      <c r="G9" s="1">
        <v>1762882</v>
      </c>
    </row>
    <row r="10" spans="4:7">
      <c r="E10" t="s">
        <v>8</v>
      </c>
      <c r="F10" t="s">
        <v>18</v>
      </c>
      <c r="G10" s="1">
        <v>2162714</v>
      </c>
    </row>
    <row r="11" spans="4:7">
      <c r="E11" t="s">
        <v>9</v>
      </c>
      <c r="F11" t="s">
        <v>19</v>
      </c>
      <c r="G11" s="1">
        <v>1676575</v>
      </c>
    </row>
    <row r="12" spans="4:7">
      <c r="E12" t="s">
        <v>10</v>
      </c>
      <c r="F12" t="s">
        <v>20</v>
      </c>
      <c r="G12" s="1">
        <v>2150883</v>
      </c>
    </row>
    <row r="13" spans="4:7">
      <c r="E13" t="s">
        <v>11</v>
      </c>
      <c r="F13" t="s">
        <v>21</v>
      </c>
      <c r="G13" s="1">
        <v>2476612</v>
      </c>
    </row>
    <row r="14" spans="4:7">
      <c r="E14" t="s">
        <v>12</v>
      </c>
      <c r="F14" t="s">
        <v>22</v>
      </c>
      <c r="G14" s="1">
        <v>2191290</v>
      </c>
    </row>
    <row r="15" spans="4:7">
      <c r="E15" t="s">
        <v>13</v>
      </c>
      <c r="F15" t="s">
        <v>23</v>
      </c>
      <c r="G15" s="1">
        <v>3006274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D15"/>
  <sheetViews>
    <sheetView workbookViewId="0">
      <selection activeCell="G9" sqref="G9"/>
    </sheetView>
  </sheetViews>
  <sheetFormatPr defaultRowHeight="14.25"/>
  <cols>
    <col min="2" max="5" width="10.625" customWidth="1"/>
  </cols>
  <sheetData>
    <row r="1" spans="2:4" ht="30">
      <c r="B1" s="46" t="s">
        <v>862</v>
      </c>
    </row>
    <row r="4" spans="2:4">
      <c r="B4" t="s">
        <v>385</v>
      </c>
      <c r="C4" t="s">
        <v>380</v>
      </c>
      <c r="D4" t="s">
        <v>56</v>
      </c>
    </row>
    <row r="5" spans="2:4">
      <c r="B5" t="s">
        <v>416</v>
      </c>
      <c r="C5">
        <v>184</v>
      </c>
      <c r="D5">
        <v>159</v>
      </c>
    </row>
    <row r="6" spans="2:4">
      <c r="B6" t="s">
        <v>417</v>
      </c>
      <c r="C6">
        <v>22</v>
      </c>
      <c r="D6">
        <v>8</v>
      </c>
    </row>
    <row r="7" spans="2:4">
      <c r="B7" t="s">
        <v>418</v>
      </c>
      <c r="C7">
        <v>515</v>
      </c>
      <c r="D7">
        <v>134</v>
      </c>
    </row>
    <row r="8" spans="2:4">
      <c r="B8" t="s">
        <v>419</v>
      </c>
      <c r="C8">
        <v>833</v>
      </c>
      <c r="D8">
        <v>213</v>
      </c>
    </row>
    <row r="9" spans="2:4">
      <c r="B9" t="s">
        <v>420</v>
      </c>
      <c r="C9">
        <v>64</v>
      </c>
      <c r="D9">
        <v>63</v>
      </c>
    </row>
    <row r="10" spans="2:4">
      <c r="B10" t="s">
        <v>421</v>
      </c>
      <c r="C10">
        <v>45</v>
      </c>
      <c r="D10">
        <v>13</v>
      </c>
    </row>
    <row r="11" spans="2:4">
      <c r="B11" t="s">
        <v>422</v>
      </c>
      <c r="C11">
        <v>116</v>
      </c>
      <c r="D11">
        <v>21</v>
      </c>
    </row>
    <row r="12" spans="2:4">
      <c r="B12" t="s">
        <v>423</v>
      </c>
      <c r="C12">
        <v>3</v>
      </c>
      <c r="D12">
        <v>1</v>
      </c>
    </row>
    <row r="13" spans="2:4">
      <c r="B13" t="s">
        <v>424</v>
      </c>
      <c r="C13">
        <v>2</v>
      </c>
      <c r="D13">
        <v>1</v>
      </c>
    </row>
    <row r="14" spans="2:4">
      <c r="B14" t="s">
        <v>425</v>
      </c>
      <c r="C14">
        <v>78</v>
      </c>
      <c r="D14">
        <v>43</v>
      </c>
    </row>
    <row r="15" spans="2:4">
      <c r="B15" t="s">
        <v>426</v>
      </c>
      <c r="C15">
        <v>117</v>
      </c>
      <c r="D15">
        <v>14</v>
      </c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D1:F36"/>
  <sheetViews>
    <sheetView workbookViewId="0">
      <selection activeCell="M3" sqref="M3:M4"/>
    </sheetView>
  </sheetViews>
  <sheetFormatPr defaultRowHeight="14.25"/>
  <cols>
    <col min="4" max="4" width="21.125" style="5" customWidth="1"/>
    <col min="5" max="6" width="10.625" customWidth="1"/>
  </cols>
  <sheetData>
    <row r="1" spans="4:6" ht="30">
      <c r="D1" s="46" t="s">
        <v>863</v>
      </c>
    </row>
    <row r="4" spans="4:6">
      <c r="D4" s="5" t="s">
        <v>184</v>
      </c>
      <c r="E4" t="s">
        <v>380</v>
      </c>
      <c r="F4" t="s">
        <v>56</v>
      </c>
    </row>
    <row r="5" spans="4:6" ht="42.75">
      <c r="D5" s="5" t="s">
        <v>427</v>
      </c>
      <c r="E5">
        <v>726</v>
      </c>
      <c r="F5">
        <v>495</v>
      </c>
    </row>
    <row r="6" spans="4:6" ht="28.5">
      <c r="D6" s="5" t="s">
        <v>428</v>
      </c>
      <c r="E6">
        <v>41654</v>
      </c>
      <c r="F6">
        <v>2581</v>
      </c>
    </row>
    <row r="7" spans="4:6" ht="28.5">
      <c r="D7" s="5" t="s">
        <v>429</v>
      </c>
      <c r="E7">
        <v>1886</v>
      </c>
      <c r="F7">
        <v>1225</v>
      </c>
    </row>
    <row r="8" spans="4:6">
      <c r="D8" s="5" t="s">
        <v>430</v>
      </c>
      <c r="E8">
        <v>4205</v>
      </c>
    </row>
    <row r="9" spans="4:6" ht="28.5">
      <c r="D9" s="5" t="s">
        <v>431</v>
      </c>
      <c r="E9">
        <v>32490</v>
      </c>
    </row>
    <row r="10" spans="4:6" ht="28.5">
      <c r="D10" s="5" t="s">
        <v>432</v>
      </c>
      <c r="E10">
        <v>3226</v>
      </c>
    </row>
    <row r="11" spans="4:6" ht="28.5">
      <c r="D11" s="5" t="s">
        <v>433</v>
      </c>
      <c r="E11">
        <v>885</v>
      </c>
    </row>
    <row r="12" spans="4:6">
      <c r="D12" s="5" t="s">
        <v>435</v>
      </c>
      <c r="E12">
        <v>115803</v>
      </c>
    </row>
    <row r="13" spans="4:6">
      <c r="D13" s="5" t="s">
        <v>434</v>
      </c>
      <c r="E13">
        <v>144210</v>
      </c>
    </row>
    <row r="14" spans="4:6">
      <c r="D14" s="5" t="s">
        <v>457</v>
      </c>
      <c r="E14">
        <v>46475</v>
      </c>
    </row>
    <row r="15" spans="4:6">
      <c r="D15" s="5" t="s">
        <v>436</v>
      </c>
      <c r="E15">
        <v>70446</v>
      </c>
    </row>
    <row r="16" spans="4:6">
      <c r="D16" s="5" t="s">
        <v>437</v>
      </c>
      <c r="E16">
        <v>135199</v>
      </c>
    </row>
    <row r="17" spans="4:6">
      <c r="D17" s="5" t="s">
        <v>438</v>
      </c>
      <c r="E17">
        <v>228</v>
      </c>
    </row>
    <row r="18" spans="4:6">
      <c r="D18" s="5" t="s">
        <v>458</v>
      </c>
      <c r="E18">
        <v>1224</v>
      </c>
    </row>
    <row r="19" spans="4:6">
      <c r="D19" s="5" t="s">
        <v>439</v>
      </c>
      <c r="E19">
        <v>366</v>
      </c>
    </row>
    <row r="20" spans="4:6">
      <c r="D20" s="5" t="s">
        <v>440</v>
      </c>
      <c r="E20">
        <v>42</v>
      </c>
    </row>
    <row r="21" spans="4:6">
      <c r="D21" s="5" t="s">
        <v>441</v>
      </c>
      <c r="E21">
        <v>377</v>
      </c>
    </row>
    <row r="22" spans="4:6">
      <c r="D22" s="5" t="s">
        <v>442</v>
      </c>
      <c r="E22">
        <v>145</v>
      </c>
    </row>
    <row r="23" spans="4:6">
      <c r="D23" s="5" t="s">
        <v>443</v>
      </c>
      <c r="E23">
        <v>8</v>
      </c>
    </row>
    <row r="24" spans="4:6">
      <c r="D24" s="5" t="s">
        <v>444</v>
      </c>
      <c r="E24">
        <v>1085</v>
      </c>
    </row>
    <row r="25" spans="4:6">
      <c r="D25" s="5" t="s">
        <v>445</v>
      </c>
      <c r="E25">
        <v>9291</v>
      </c>
      <c r="F25">
        <v>410</v>
      </c>
    </row>
    <row r="26" spans="4:6">
      <c r="D26" s="5" t="s">
        <v>446</v>
      </c>
      <c r="E26">
        <v>6056</v>
      </c>
    </row>
    <row r="27" spans="4:6">
      <c r="D27" s="5" t="s">
        <v>447</v>
      </c>
      <c r="E27">
        <v>2082</v>
      </c>
    </row>
    <row r="28" spans="4:6">
      <c r="D28" s="5" t="s">
        <v>448</v>
      </c>
      <c r="E28">
        <v>2886</v>
      </c>
      <c r="F28">
        <v>279</v>
      </c>
    </row>
    <row r="29" spans="4:6">
      <c r="D29" s="5" t="s">
        <v>449</v>
      </c>
      <c r="E29">
        <v>790</v>
      </c>
      <c r="F29">
        <v>57</v>
      </c>
    </row>
    <row r="30" spans="4:6">
      <c r="D30" s="5" t="s">
        <v>450</v>
      </c>
      <c r="E30">
        <v>73</v>
      </c>
    </row>
    <row r="31" spans="4:6">
      <c r="D31" s="5" t="s">
        <v>451</v>
      </c>
      <c r="E31">
        <v>98</v>
      </c>
    </row>
    <row r="32" spans="4:6">
      <c r="D32" s="5" t="s">
        <v>452</v>
      </c>
      <c r="E32">
        <v>394</v>
      </c>
      <c r="F32">
        <v>108</v>
      </c>
    </row>
    <row r="33" spans="4:6">
      <c r="D33" s="5" t="s">
        <v>453</v>
      </c>
      <c r="E33">
        <v>222</v>
      </c>
      <c r="F33">
        <v>171</v>
      </c>
    </row>
    <row r="34" spans="4:6">
      <c r="D34" s="5" t="s">
        <v>454</v>
      </c>
      <c r="E34">
        <v>1234</v>
      </c>
      <c r="F34">
        <v>92</v>
      </c>
    </row>
    <row r="35" spans="4:6">
      <c r="D35" s="5" t="s">
        <v>455</v>
      </c>
      <c r="E35">
        <v>284</v>
      </c>
      <c r="F35">
        <v>282</v>
      </c>
    </row>
    <row r="36" spans="4:6">
      <c r="D36" s="5" t="s">
        <v>456</v>
      </c>
      <c r="E36">
        <v>212</v>
      </c>
      <c r="F36">
        <v>107</v>
      </c>
    </row>
  </sheetData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D4:F15"/>
  <sheetViews>
    <sheetView topLeftCell="A4" workbookViewId="0">
      <selection activeCell="H23" sqref="H23"/>
    </sheetView>
  </sheetViews>
  <sheetFormatPr defaultRowHeight="14.25"/>
  <cols>
    <col min="4" max="4" width="13.375" customWidth="1"/>
    <col min="5" max="5" width="15.875" customWidth="1"/>
    <col min="6" max="6" width="13.75" customWidth="1"/>
    <col min="7" max="9" width="10.625" customWidth="1"/>
  </cols>
  <sheetData>
    <row r="4" spans="4:6" ht="30">
      <c r="D4" s="46" t="s">
        <v>864</v>
      </c>
    </row>
    <row r="6" spans="4:6">
      <c r="D6" t="s">
        <v>184</v>
      </c>
      <c r="E6" t="s">
        <v>380</v>
      </c>
      <c r="F6" t="s">
        <v>399</v>
      </c>
    </row>
    <row r="7" spans="4:6">
      <c r="D7" t="s">
        <v>459</v>
      </c>
      <c r="E7">
        <v>7251</v>
      </c>
      <c r="F7">
        <v>1</v>
      </c>
    </row>
    <row r="8" spans="4:6">
      <c r="D8" t="s">
        <v>460</v>
      </c>
      <c r="E8">
        <v>187</v>
      </c>
      <c r="F8">
        <v>29</v>
      </c>
    </row>
    <row r="9" spans="4:6" ht="28.5">
      <c r="D9" s="5" t="s">
        <v>461</v>
      </c>
      <c r="E9">
        <v>10931</v>
      </c>
      <c r="F9">
        <v>1028</v>
      </c>
    </row>
    <row r="10" spans="4:6">
      <c r="D10" s="5" t="s">
        <v>462</v>
      </c>
      <c r="E10">
        <v>3916</v>
      </c>
      <c r="F10">
        <v>241</v>
      </c>
    </row>
    <row r="11" spans="4:6">
      <c r="D11" t="s">
        <v>463</v>
      </c>
      <c r="E11">
        <v>240</v>
      </c>
      <c r="F11">
        <v>95</v>
      </c>
    </row>
    <row r="12" spans="4:6">
      <c r="D12" t="s">
        <v>464</v>
      </c>
      <c r="E12">
        <v>184</v>
      </c>
      <c r="F12">
        <v>68</v>
      </c>
    </row>
    <row r="13" spans="4:6">
      <c r="D13" t="s">
        <v>465</v>
      </c>
      <c r="E13">
        <v>168</v>
      </c>
      <c r="F13">
        <v>82</v>
      </c>
    </row>
    <row r="14" spans="4:6">
      <c r="D14" t="s">
        <v>466</v>
      </c>
      <c r="E14">
        <v>92</v>
      </c>
      <c r="F14">
        <v>74</v>
      </c>
    </row>
    <row r="15" spans="4:6">
      <c r="D15" t="s">
        <v>467</v>
      </c>
      <c r="E15">
        <v>179</v>
      </c>
      <c r="F15">
        <v>86</v>
      </c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C1:E40"/>
  <sheetViews>
    <sheetView workbookViewId="0">
      <selection activeCell="K23" sqref="K23"/>
    </sheetView>
  </sheetViews>
  <sheetFormatPr defaultRowHeight="14.25"/>
  <cols>
    <col min="3" max="3" width="17.75" customWidth="1"/>
    <col min="4" max="8" width="10.625" customWidth="1"/>
  </cols>
  <sheetData>
    <row r="1" spans="3:5" ht="30">
      <c r="C1" s="46" t="s">
        <v>865</v>
      </c>
    </row>
    <row r="4" spans="3:5">
      <c r="C4" t="s">
        <v>184</v>
      </c>
      <c r="D4" t="s">
        <v>380</v>
      </c>
      <c r="E4" t="s">
        <v>56</v>
      </c>
    </row>
    <row r="5" spans="3:5">
      <c r="C5" t="s">
        <v>469</v>
      </c>
      <c r="D5">
        <v>2366</v>
      </c>
      <c r="E5">
        <v>189</v>
      </c>
    </row>
    <row r="6" spans="3:5">
      <c r="C6" t="s">
        <v>470</v>
      </c>
      <c r="D6">
        <v>394</v>
      </c>
      <c r="E6">
        <v>86</v>
      </c>
    </row>
    <row r="7" spans="3:5">
      <c r="C7" t="s">
        <v>471</v>
      </c>
      <c r="D7">
        <v>6996</v>
      </c>
      <c r="E7">
        <v>1401</v>
      </c>
    </row>
    <row r="8" spans="3:5">
      <c r="C8" t="s">
        <v>503</v>
      </c>
      <c r="D8">
        <v>5553</v>
      </c>
      <c r="E8">
        <v>2614</v>
      </c>
    </row>
    <row r="9" spans="3:5">
      <c r="C9" t="s">
        <v>472</v>
      </c>
      <c r="D9">
        <v>327</v>
      </c>
      <c r="E9">
        <v>147</v>
      </c>
    </row>
    <row r="10" spans="3:5">
      <c r="C10" t="s">
        <v>473</v>
      </c>
      <c r="D10">
        <v>27</v>
      </c>
      <c r="E10">
        <v>21</v>
      </c>
    </row>
    <row r="11" spans="3:5">
      <c r="C11" t="s">
        <v>474</v>
      </c>
      <c r="D11">
        <v>60</v>
      </c>
      <c r="E11">
        <v>32</v>
      </c>
    </row>
    <row r="12" spans="3:5">
      <c r="C12" t="s">
        <v>475</v>
      </c>
      <c r="D12">
        <v>16</v>
      </c>
      <c r="E12">
        <v>10</v>
      </c>
    </row>
    <row r="13" spans="3:5">
      <c r="C13" t="s">
        <v>476</v>
      </c>
      <c r="D13">
        <v>679</v>
      </c>
      <c r="E13">
        <v>265</v>
      </c>
    </row>
    <row r="14" spans="3:5">
      <c r="C14" t="s">
        <v>504</v>
      </c>
      <c r="D14">
        <v>26</v>
      </c>
      <c r="E14">
        <v>7</v>
      </c>
    </row>
    <row r="15" spans="3:5">
      <c r="C15" t="s">
        <v>477</v>
      </c>
      <c r="D15">
        <v>8</v>
      </c>
      <c r="E15">
        <v>4</v>
      </c>
    </row>
    <row r="16" spans="3:5">
      <c r="C16" t="s">
        <v>478</v>
      </c>
      <c r="D16">
        <v>86</v>
      </c>
      <c r="E16">
        <v>1</v>
      </c>
    </row>
    <row r="17" spans="3:5">
      <c r="C17" t="s">
        <v>479</v>
      </c>
      <c r="D17">
        <v>95</v>
      </c>
    </row>
    <row r="18" spans="3:5">
      <c r="C18" t="s">
        <v>480</v>
      </c>
      <c r="D18">
        <v>63</v>
      </c>
      <c r="E18">
        <v>47</v>
      </c>
    </row>
    <row r="19" spans="3:5">
      <c r="C19" t="s">
        <v>481</v>
      </c>
      <c r="D19">
        <v>10</v>
      </c>
      <c r="E19">
        <v>10</v>
      </c>
    </row>
    <row r="20" spans="3:5">
      <c r="C20" t="s">
        <v>482</v>
      </c>
      <c r="D20">
        <v>11</v>
      </c>
      <c r="E20">
        <v>11</v>
      </c>
    </row>
    <row r="21" spans="3:5">
      <c r="C21" t="s">
        <v>483</v>
      </c>
      <c r="D21">
        <v>16</v>
      </c>
      <c r="E21">
        <v>9</v>
      </c>
    </row>
    <row r="22" spans="3:5">
      <c r="C22" t="s">
        <v>484</v>
      </c>
      <c r="D22">
        <v>56</v>
      </c>
      <c r="E22">
        <v>85</v>
      </c>
    </row>
    <row r="23" spans="3:5">
      <c r="C23" t="s">
        <v>485</v>
      </c>
      <c r="D23">
        <v>28</v>
      </c>
      <c r="E23">
        <v>6</v>
      </c>
    </row>
    <row r="24" spans="3:5">
      <c r="C24" t="s">
        <v>487</v>
      </c>
      <c r="D24">
        <v>442</v>
      </c>
      <c r="E24">
        <v>4</v>
      </c>
    </row>
    <row r="25" spans="3:5">
      <c r="C25" t="s">
        <v>486</v>
      </c>
      <c r="D25">
        <v>6</v>
      </c>
      <c r="E25">
        <v>3</v>
      </c>
    </row>
    <row r="26" spans="3:5">
      <c r="C26" t="s">
        <v>488</v>
      </c>
      <c r="D26">
        <v>295</v>
      </c>
      <c r="E26">
        <v>2</v>
      </c>
    </row>
    <row r="27" spans="3:5">
      <c r="C27" t="s">
        <v>489</v>
      </c>
      <c r="D27">
        <v>46</v>
      </c>
      <c r="E27">
        <v>29</v>
      </c>
    </row>
    <row r="28" spans="3:5">
      <c r="C28" t="s">
        <v>490</v>
      </c>
      <c r="D28">
        <v>7</v>
      </c>
      <c r="E28">
        <v>6</v>
      </c>
    </row>
    <row r="29" spans="3:5">
      <c r="C29" t="s">
        <v>491</v>
      </c>
      <c r="D29">
        <v>129</v>
      </c>
      <c r="E29">
        <v>15</v>
      </c>
    </row>
    <row r="30" spans="3:5">
      <c r="C30" t="s">
        <v>492</v>
      </c>
      <c r="D30">
        <v>356</v>
      </c>
      <c r="E30">
        <v>9</v>
      </c>
    </row>
    <row r="31" spans="3:5">
      <c r="C31" t="s">
        <v>493</v>
      </c>
      <c r="D31">
        <v>19</v>
      </c>
    </row>
    <row r="32" spans="3:5">
      <c r="C32" t="s">
        <v>494</v>
      </c>
      <c r="D32">
        <v>13</v>
      </c>
    </row>
    <row r="33" spans="3:4" ht="28.5">
      <c r="C33" s="5" t="s">
        <v>495</v>
      </c>
      <c r="D33" s="5">
        <v>16</v>
      </c>
    </row>
    <row r="34" spans="3:4">
      <c r="C34" t="s">
        <v>496</v>
      </c>
      <c r="D34">
        <v>1852</v>
      </c>
    </row>
    <row r="35" spans="3:4">
      <c r="C35" t="s">
        <v>497</v>
      </c>
      <c r="D35">
        <v>2723</v>
      </c>
    </row>
    <row r="36" spans="3:4">
      <c r="C36" t="s">
        <v>498</v>
      </c>
      <c r="D36">
        <v>8611</v>
      </c>
    </row>
    <row r="37" spans="3:4">
      <c r="C37" t="s">
        <v>499</v>
      </c>
      <c r="D37">
        <v>5335</v>
      </c>
    </row>
    <row r="38" spans="3:4">
      <c r="C38" t="s">
        <v>500</v>
      </c>
      <c r="D38">
        <v>1307</v>
      </c>
    </row>
    <row r="39" spans="3:4" ht="28.5">
      <c r="C39" s="5" t="s">
        <v>501</v>
      </c>
      <c r="D39">
        <v>2927</v>
      </c>
    </row>
    <row r="40" spans="3:4" ht="28.5">
      <c r="C40" s="5" t="s">
        <v>502</v>
      </c>
      <c r="D40">
        <v>24</v>
      </c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D1:F90"/>
  <sheetViews>
    <sheetView workbookViewId="0">
      <selection activeCell="D1" sqref="D1"/>
    </sheetView>
  </sheetViews>
  <sheetFormatPr defaultRowHeight="14.25"/>
  <cols>
    <col min="4" max="4" width="21.375" customWidth="1"/>
    <col min="5" max="5" width="15.25" customWidth="1"/>
    <col min="6" max="6" width="14.25" customWidth="1"/>
    <col min="7" max="8" width="10.625" customWidth="1"/>
  </cols>
  <sheetData>
    <row r="1" spans="4:6" ht="30">
      <c r="D1" s="46" t="s">
        <v>866</v>
      </c>
    </row>
    <row r="4" spans="4:6">
      <c r="D4" t="s">
        <v>505</v>
      </c>
      <c r="E4" t="s">
        <v>380</v>
      </c>
      <c r="F4" t="s">
        <v>56</v>
      </c>
    </row>
    <row r="5" spans="4:6">
      <c r="D5" t="s">
        <v>506</v>
      </c>
      <c r="E5">
        <v>17468</v>
      </c>
      <c r="F5">
        <v>2877</v>
      </c>
    </row>
    <row r="6" spans="4:6">
      <c r="D6" t="s">
        <v>507</v>
      </c>
      <c r="E6">
        <v>12433</v>
      </c>
      <c r="F6">
        <v>1794</v>
      </c>
    </row>
    <row r="7" spans="4:6">
      <c r="D7" t="s">
        <v>445</v>
      </c>
      <c r="E7">
        <v>9291</v>
      </c>
      <c r="F7">
        <v>410</v>
      </c>
    </row>
    <row r="8" spans="4:6">
      <c r="D8" t="s">
        <v>508</v>
      </c>
      <c r="E8">
        <v>5773</v>
      </c>
      <c r="F8">
        <v>569</v>
      </c>
    </row>
    <row r="9" spans="4:6">
      <c r="D9" t="s">
        <v>510</v>
      </c>
      <c r="E9">
        <v>3898</v>
      </c>
      <c r="F9">
        <v>355</v>
      </c>
    </row>
    <row r="10" spans="4:6">
      <c r="D10" t="s">
        <v>511</v>
      </c>
      <c r="E10">
        <v>3430</v>
      </c>
      <c r="F10">
        <v>576</v>
      </c>
    </row>
    <row r="11" spans="4:6">
      <c r="D11" t="s">
        <v>509</v>
      </c>
      <c r="E11" t="s">
        <v>589</v>
      </c>
      <c r="F11">
        <v>430</v>
      </c>
    </row>
    <row r="12" spans="4:6">
      <c r="D12" t="s">
        <v>512</v>
      </c>
      <c r="E12">
        <v>2823</v>
      </c>
      <c r="F12">
        <v>752</v>
      </c>
    </row>
    <row r="13" spans="4:6">
      <c r="D13" t="s">
        <v>513</v>
      </c>
      <c r="E13">
        <v>2805</v>
      </c>
      <c r="F13">
        <v>607</v>
      </c>
    </row>
    <row r="14" spans="4:6">
      <c r="D14" t="s">
        <v>514</v>
      </c>
      <c r="E14" t="s">
        <v>590</v>
      </c>
      <c r="F14">
        <v>77</v>
      </c>
    </row>
    <row r="15" spans="4:6">
      <c r="D15" t="s">
        <v>515</v>
      </c>
      <c r="E15">
        <v>2467</v>
      </c>
      <c r="F15">
        <v>230</v>
      </c>
    </row>
    <row r="16" spans="4:6">
      <c r="D16" t="s">
        <v>516</v>
      </c>
      <c r="E16">
        <v>2230</v>
      </c>
      <c r="F16">
        <v>131</v>
      </c>
    </row>
    <row r="17" spans="4:6">
      <c r="D17" t="s">
        <v>517</v>
      </c>
      <c r="E17">
        <v>2404</v>
      </c>
      <c r="F17">
        <v>136</v>
      </c>
    </row>
    <row r="18" spans="4:6">
      <c r="D18" t="s">
        <v>518</v>
      </c>
      <c r="E18">
        <v>1680</v>
      </c>
      <c r="F18">
        <v>87</v>
      </c>
    </row>
    <row r="19" spans="4:6">
      <c r="D19" t="s">
        <v>519</v>
      </c>
      <c r="E19">
        <v>1139</v>
      </c>
      <c r="F19" t="s">
        <v>588</v>
      </c>
    </row>
    <row r="20" spans="4:6">
      <c r="D20" t="s">
        <v>520</v>
      </c>
      <c r="E20">
        <v>1126</v>
      </c>
      <c r="F20">
        <v>141</v>
      </c>
    </row>
    <row r="21" spans="4:6">
      <c r="D21" t="s">
        <v>591</v>
      </c>
      <c r="E21">
        <v>875</v>
      </c>
      <c r="F21">
        <v>530</v>
      </c>
    </row>
    <row r="22" spans="4:6">
      <c r="D22" t="s">
        <v>521</v>
      </c>
      <c r="E22">
        <v>816</v>
      </c>
      <c r="F22">
        <v>78</v>
      </c>
    </row>
    <row r="23" spans="4:6">
      <c r="D23" t="s">
        <v>513</v>
      </c>
      <c r="E23">
        <v>800</v>
      </c>
      <c r="F23">
        <v>107</v>
      </c>
    </row>
    <row r="24" spans="4:6">
      <c r="D24" t="s">
        <v>522</v>
      </c>
      <c r="E24">
        <v>765</v>
      </c>
      <c r="F24">
        <v>150</v>
      </c>
    </row>
    <row r="25" spans="4:6">
      <c r="D25" t="s">
        <v>523</v>
      </c>
      <c r="E25">
        <v>674</v>
      </c>
      <c r="F25">
        <v>68</v>
      </c>
    </row>
    <row r="26" spans="4:6">
      <c r="D26" t="s">
        <v>524</v>
      </c>
      <c r="E26">
        <v>648</v>
      </c>
      <c r="F26">
        <v>16</v>
      </c>
    </row>
    <row r="27" spans="4:6">
      <c r="D27" t="s">
        <v>525</v>
      </c>
      <c r="E27">
        <v>645</v>
      </c>
      <c r="F27">
        <v>198</v>
      </c>
    </row>
    <row r="28" spans="4:6">
      <c r="D28" t="s">
        <v>526</v>
      </c>
      <c r="E28">
        <v>534</v>
      </c>
      <c r="F28">
        <v>95</v>
      </c>
    </row>
    <row r="29" spans="4:6">
      <c r="D29" t="s">
        <v>527</v>
      </c>
      <c r="E29">
        <v>515</v>
      </c>
      <c r="F29">
        <v>134</v>
      </c>
    </row>
    <row r="30" spans="4:6">
      <c r="D30" t="s">
        <v>528</v>
      </c>
      <c r="E30">
        <v>487</v>
      </c>
      <c r="F30">
        <v>62</v>
      </c>
    </row>
    <row r="31" spans="4:6">
      <c r="D31" t="s">
        <v>529</v>
      </c>
      <c r="E31">
        <v>467</v>
      </c>
      <c r="F31">
        <v>65</v>
      </c>
    </row>
    <row r="32" spans="4:6">
      <c r="D32" t="s">
        <v>530</v>
      </c>
      <c r="E32">
        <v>458</v>
      </c>
      <c r="F32">
        <v>56</v>
      </c>
    </row>
    <row r="33" spans="4:6">
      <c r="D33" t="s">
        <v>531</v>
      </c>
      <c r="E33">
        <v>430</v>
      </c>
      <c r="F33">
        <v>164</v>
      </c>
    </row>
    <row r="34" spans="4:6">
      <c r="D34" t="s">
        <v>532</v>
      </c>
      <c r="E34">
        <v>410</v>
      </c>
      <c r="F34">
        <v>2</v>
      </c>
    </row>
    <row r="35" spans="4:6">
      <c r="D35" t="s">
        <v>533</v>
      </c>
      <c r="E35">
        <v>391</v>
      </c>
      <c r="F35">
        <v>60</v>
      </c>
    </row>
    <row r="36" spans="4:6">
      <c r="D36" t="s">
        <v>534</v>
      </c>
      <c r="E36">
        <v>377</v>
      </c>
      <c r="F36">
        <v>84</v>
      </c>
    </row>
    <row r="37" spans="4:6">
      <c r="D37" t="s">
        <v>535</v>
      </c>
      <c r="E37">
        <v>376</v>
      </c>
      <c r="F37">
        <v>63</v>
      </c>
    </row>
    <row r="38" spans="4:6">
      <c r="D38" t="s">
        <v>536</v>
      </c>
      <c r="E38">
        <v>366</v>
      </c>
    </row>
    <row r="39" spans="4:6">
      <c r="D39" t="s">
        <v>537</v>
      </c>
      <c r="E39">
        <v>341</v>
      </c>
      <c r="F39">
        <v>152</v>
      </c>
    </row>
    <row r="40" spans="4:6">
      <c r="D40" t="s">
        <v>538</v>
      </c>
      <c r="E40">
        <v>345</v>
      </c>
      <c r="F40">
        <v>74</v>
      </c>
    </row>
    <row r="41" spans="4:6">
      <c r="D41" t="s">
        <v>539</v>
      </c>
      <c r="E41">
        <v>313</v>
      </c>
      <c r="F41">
        <v>39</v>
      </c>
    </row>
    <row r="42" spans="4:6">
      <c r="D42" t="s">
        <v>540</v>
      </c>
      <c r="E42">
        <v>309</v>
      </c>
      <c r="F42">
        <v>36</v>
      </c>
    </row>
    <row r="43" spans="4:6">
      <c r="D43" t="s">
        <v>541</v>
      </c>
      <c r="E43">
        <v>292</v>
      </c>
      <c r="F43">
        <v>28</v>
      </c>
    </row>
    <row r="44" spans="4:6">
      <c r="D44" t="s">
        <v>542</v>
      </c>
      <c r="E44">
        <v>281</v>
      </c>
      <c r="F44">
        <v>4</v>
      </c>
    </row>
    <row r="45" spans="4:6">
      <c r="D45" t="s">
        <v>417</v>
      </c>
      <c r="E45">
        <v>248</v>
      </c>
      <c r="F45">
        <v>66</v>
      </c>
    </row>
    <row r="46" spans="4:6">
      <c r="D46" t="s">
        <v>543</v>
      </c>
      <c r="E46">
        <v>239</v>
      </c>
      <c r="F46">
        <v>27</v>
      </c>
    </row>
    <row r="47" spans="4:6">
      <c r="D47" t="s">
        <v>544</v>
      </c>
      <c r="E47">
        <v>239</v>
      </c>
      <c r="F47">
        <v>58</v>
      </c>
    </row>
    <row r="48" spans="4:6">
      <c r="D48" t="s">
        <v>545</v>
      </c>
      <c r="E48">
        <v>236</v>
      </c>
      <c r="F48">
        <v>71</v>
      </c>
    </row>
    <row r="49" spans="4:6">
      <c r="D49" t="s">
        <v>546</v>
      </c>
      <c r="E49">
        <v>233</v>
      </c>
      <c r="F49">
        <v>123</v>
      </c>
    </row>
    <row r="50" spans="4:6">
      <c r="D50" t="s">
        <v>547</v>
      </c>
      <c r="E50">
        <v>216</v>
      </c>
    </row>
    <row r="51" spans="4:6">
      <c r="D51" t="s">
        <v>548</v>
      </c>
      <c r="E51">
        <v>200</v>
      </c>
      <c r="F51">
        <v>148</v>
      </c>
    </row>
    <row r="52" spans="4:6">
      <c r="D52" t="s">
        <v>549</v>
      </c>
      <c r="E52">
        <v>193</v>
      </c>
      <c r="F52">
        <v>100</v>
      </c>
    </row>
    <row r="53" spans="4:6">
      <c r="D53" t="s">
        <v>550</v>
      </c>
      <c r="E53">
        <v>178</v>
      </c>
      <c r="F53">
        <v>41</v>
      </c>
    </row>
    <row r="54" spans="4:6">
      <c r="D54" t="s">
        <v>551</v>
      </c>
      <c r="E54">
        <v>173</v>
      </c>
      <c r="F54">
        <v>6</v>
      </c>
    </row>
    <row r="55" spans="4:6">
      <c r="D55" t="s">
        <v>552</v>
      </c>
      <c r="E55">
        <v>161</v>
      </c>
      <c r="F55">
        <v>27</v>
      </c>
    </row>
    <row r="56" spans="4:6">
      <c r="D56" t="s">
        <v>553</v>
      </c>
      <c r="E56">
        <v>148</v>
      </c>
      <c r="F56">
        <v>92</v>
      </c>
    </row>
    <row r="57" spans="4:6">
      <c r="D57" t="s">
        <v>554</v>
      </c>
      <c r="E57">
        <v>144</v>
      </c>
    </row>
    <row r="58" spans="4:6">
      <c r="D58" t="s">
        <v>555</v>
      </c>
      <c r="E58">
        <v>147</v>
      </c>
      <c r="F58">
        <v>2</v>
      </c>
    </row>
    <row r="59" spans="4:6">
      <c r="D59" t="s">
        <v>556</v>
      </c>
      <c r="E59">
        <v>142</v>
      </c>
    </row>
    <row r="60" spans="4:6">
      <c r="D60" t="s">
        <v>557</v>
      </c>
      <c r="E60">
        <v>140</v>
      </c>
      <c r="F60">
        <v>62</v>
      </c>
    </row>
    <row r="61" spans="4:6">
      <c r="D61" t="s">
        <v>558</v>
      </c>
      <c r="E61">
        <v>109</v>
      </c>
      <c r="F61">
        <v>29</v>
      </c>
    </row>
    <row r="62" spans="4:6">
      <c r="D62" t="s">
        <v>559</v>
      </c>
      <c r="E62">
        <v>105</v>
      </c>
      <c r="F62">
        <v>21</v>
      </c>
    </row>
    <row r="63" spans="4:6">
      <c r="D63" t="s">
        <v>560</v>
      </c>
      <c r="E63">
        <v>103</v>
      </c>
      <c r="F63">
        <v>55</v>
      </c>
    </row>
    <row r="64" spans="4:6">
      <c r="D64" t="s">
        <v>561</v>
      </c>
      <c r="E64">
        <v>99</v>
      </c>
      <c r="F64">
        <v>71</v>
      </c>
    </row>
    <row r="65" spans="4:6">
      <c r="D65" t="s">
        <v>562</v>
      </c>
      <c r="E65">
        <v>89</v>
      </c>
      <c r="F65">
        <v>27</v>
      </c>
    </row>
    <row r="66" spans="4:6">
      <c r="D66" t="s">
        <v>563</v>
      </c>
      <c r="E66">
        <v>84</v>
      </c>
    </row>
    <row r="67" spans="4:6">
      <c r="D67" t="s">
        <v>564</v>
      </c>
      <c r="E67">
        <v>77</v>
      </c>
      <c r="F67">
        <v>21</v>
      </c>
    </row>
    <row r="68" spans="4:6">
      <c r="D68" t="s">
        <v>565</v>
      </c>
      <c r="E68">
        <v>76</v>
      </c>
      <c r="F68">
        <v>63</v>
      </c>
    </row>
    <row r="69" spans="4:6">
      <c r="D69" t="s">
        <v>566</v>
      </c>
      <c r="E69">
        <v>75</v>
      </c>
      <c r="F69">
        <v>26</v>
      </c>
    </row>
    <row r="70" spans="4:6">
      <c r="D70" t="s">
        <v>567</v>
      </c>
      <c r="E70">
        <v>74</v>
      </c>
      <c r="F70">
        <v>25</v>
      </c>
    </row>
    <row r="71" spans="4:6">
      <c r="D71" t="s">
        <v>568</v>
      </c>
      <c r="E71">
        <v>73</v>
      </c>
      <c r="F71">
        <v>52</v>
      </c>
    </row>
    <row r="72" spans="4:6">
      <c r="D72" t="s">
        <v>569</v>
      </c>
      <c r="E72">
        <v>71</v>
      </c>
      <c r="F72">
        <v>40</v>
      </c>
    </row>
    <row r="73" spans="4:6">
      <c r="D73" t="s">
        <v>570</v>
      </c>
      <c r="E73">
        <v>65</v>
      </c>
      <c r="F73">
        <v>20</v>
      </c>
    </row>
    <row r="74" spans="4:6">
      <c r="D74" t="s">
        <v>571</v>
      </c>
      <c r="E74">
        <v>54</v>
      </c>
      <c r="F74">
        <v>33</v>
      </c>
    </row>
    <row r="75" spans="4:6">
      <c r="D75" t="s">
        <v>572</v>
      </c>
      <c r="E75">
        <v>48</v>
      </c>
      <c r="F75">
        <v>8</v>
      </c>
    </row>
    <row r="76" spans="4:6">
      <c r="D76" t="s">
        <v>573</v>
      </c>
      <c r="E76">
        <v>44</v>
      </c>
      <c r="F76">
        <v>14</v>
      </c>
    </row>
    <row r="77" spans="4:6">
      <c r="D77" t="s">
        <v>574</v>
      </c>
      <c r="E77">
        <v>34</v>
      </c>
      <c r="F77">
        <v>6</v>
      </c>
    </row>
    <row r="78" spans="4:6">
      <c r="D78" t="s">
        <v>575</v>
      </c>
      <c r="E78">
        <v>32</v>
      </c>
    </row>
    <row r="79" spans="4:6">
      <c r="D79" t="s">
        <v>576</v>
      </c>
      <c r="E79">
        <v>30</v>
      </c>
      <c r="F79">
        <v>11</v>
      </c>
    </row>
    <row r="80" spans="4:6">
      <c r="D80" t="s">
        <v>577</v>
      </c>
      <c r="E80">
        <v>28</v>
      </c>
      <c r="F80">
        <v>23</v>
      </c>
    </row>
    <row r="81" spans="4:6">
      <c r="D81" t="s">
        <v>578</v>
      </c>
      <c r="E81">
        <v>27</v>
      </c>
      <c r="F81">
        <v>18</v>
      </c>
    </row>
    <row r="82" spans="4:6">
      <c r="D82" t="s">
        <v>579</v>
      </c>
      <c r="E82">
        <v>27</v>
      </c>
      <c r="F82">
        <v>11</v>
      </c>
    </row>
    <row r="83" spans="4:6">
      <c r="D83" t="s">
        <v>580</v>
      </c>
      <c r="E83">
        <v>24</v>
      </c>
      <c r="F83">
        <v>2</v>
      </c>
    </row>
    <row r="84" spans="4:6">
      <c r="D84" t="s">
        <v>581</v>
      </c>
      <c r="E84">
        <v>21</v>
      </c>
    </row>
    <row r="85" spans="4:6">
      <c r="D85" t="s">
        <v>582</v>
      </c>
      <c r="E85">
        <v>20</v>
      </c>
      <c r="F85">
        <v>7</v>
      </c>
    </row>
    <row r="86" spans="4:6">
      <c r="D86" t="s">
        <v>583</v>
      </c>
      <c r="E86">
        <v>17</v>
      </c>
      <c r="F86">
        <v>11</v>
      </c>
    </row>
    <row r="87" spans="4:6">
      <c r="D87" t="s">
        <v>584</v>
      </c>
      <c r="E87">
        <v>12</v>
      </c>
      <c r="F87">
        <v>9</v>
      </c>
    </row>
    <row r="88" spans="4:6">
      <c r="D88" t="s">
        <v>585</v>
      </c>
      <c r="E88">
        <v>9</v>
      </c>
      <c r="F88">
        <v>8</v>
      </c>
    </row>
    <row r="89" spans="4:6">
      <c r="D89" t="s">
        <v>586</v>
      </c>
      <c r="E89">
        <v>9</v>
      </c>
      <c r="F89">
        <v>9</v>
      </c>
    </row>
    <row r="90" spans="4:6">
      <c r="D90" t="s">
        <v>587</v>
      </c>
      <c r="E90">
        <v>6</v>
      </c>
    </row>
  </sheetData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D1:F11"/>
  <sheetViews>
    <sheetView workbookViewId="0">
      <selection activeCell="J15" sqref="J15"/>
    </sheetView>
  </sheetViews>
  <sheetFormatPr defaultRowHeight="14.25"/>
  <cols>
    <col min="4" max="4" width="18.25" customWidth="1"/>
    <col min="5" max="6" width="10.625" customWidth="1"/>
  </cols>
  <sheetData>
    <row r="1" spans="4:6" ht="27.75">
      <c r="D1" s="57" t="s">
        <v>867</v>
      </c>
    </row>
    <row r="5" spans="4:6">
      <c r="D5" t="s">
        <v>184</v>
      </c>
      <c r="E5" t="s">
        <v>380</v>
      </c>
      <c r="F5" t="s">
        <v>56</v>
      </c>
    </row>
    <row r="6" spans="4:6" ht="28.5">
      <c r="D6" s="5" t="s">
        <v>593</v>
      </c>
      <c r="E6">
        <v>19793</v>
      </c>
      <c r="F6">
        <v>5344</v>
      </c>
    </row>
    <row r="7" spans="4:6">
      <c r="D7" t="s">
        <v>594</v>
      </c>
      <c r="E7">
        <v>24384</v>
      </c>
      <c r="F7">
        <v>14836</v>
      </c>
    </row>
    <row r="8" spans="4:6">
      <c r="D8" t="s">
        <v>595</v>
      </c>
      <c r="E8">
        <v>5867</v>
      </c>
      <c r="F8">
        <v>9174</v>
      </c>
    </row>
    <row r="9" spans="4:6">
      <c r="D9" t="s">
        <v>596</v>
      </c>
      <c r="E9">
        <v>68</v>
      </c>
      <c r="F9">
        <v>57</v>
      </c>
    </row>
    <row r="10" spans="4:6">
      <c r="D10" t="s">
        <v>597</v>
      </c>
      <c r="E10">
        <v>722</v>
      </c>
      <c r="F10">
        <v>324</v>
      </c>
    </row>
    <row r="11" spans="4:6">
      <c r="D11" t="s">
        <v>598</v>
      </c>
      <c r="E11">
        <v>23</v>
      </c>
      <c r="F11">
        <v>18</v>
      </c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D1:F8"/>
  <sheetViews>
    <sheetView workbookViewId="0">
      <selection activeCell="G11" sqref="G11"/>
    </sheetView>
  </sheetViews>
  <sheetFormatPr defaultRowHeight="14.25"/>
  <cols>
    <col min="4" max="4" width="17.375" customWidth="1"/>
    <col min="5" max="8" width="10.625" customWidth="1"/>
  </cols>
  <sheetData>
    <row r="1" spans="4:6" ht="30">
      <c r="D1" s="46" t="s">
        <v>868</v>
      </c>
    </row>
    <row r="5" spans="4:6">
      <c r="D5" t="s">
        <v>184</v>
      </c>
      <c r="E5" t="s">
        <v>380</v>
      </c>
      <c r="F5" t="s">
        <v>56</v>
      </c>
    </row>
    <row r="6" spans="4:6" ht="28.5">
      <c r="D6" s="5" t="s">
        <v>600</v>
      </c>
      <c r="E6">
        <v>3536</v>
      </c>
      <c r="F6">
        <v>1403</v>
      </c>
    </row>
    <row r="7" spans="4:6" ht="28.5">
      <c r="D7" s="5" t="s">
        <v>601</v>
      </c>
      <c r="E7">
        <v>7445</v>
      </c>
      <c r="F7">
        <v>852</v>
      </c>
    </row>
    <row r="8" spans="4:6" ht="28.5">
      <c r="D8" s="5" t="s">
        <v>602</v>
      </c>
      <c r="E8">
        <v>0</v>
      </c>
      <c r="F8">
        <v>1</v>
      </c>
    </row>
  </sheetData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D1:F30"/>
  <sheetViews>
    <sheetView workbookViewId="0">
      <selection activeCell="J15" sqref="J15"/>
    </sheetView>
  </sheetViews>
  <sheetFormatPr defaultRowHeight="14.25"/>
  <cols>
    <col min="4" max="5" width="10.625" customWidth="1"/>
    <col min="6" max="6" width="18.25" customWidth="1"/>
  </cols>
  <sheetData>
    <row r="1" spans="4:6" ht="30">
      <c r="D1" s="46" t="s">
        <v>869</v>
      </c>
    </row>
    <row r="4" spans="4:6" ht="28.5">
      <c r="D4" t="s">
        <v>327</v>
      </c>
      <c r="E4" t="s">
        <v>604</v>
      </c>
      <c r="F4" s="5" t="s">
        <v>605</v>
      </c>
    </row>
    <row r="5" spans="4:6">
      <c r="D5">
        <v>1832</v>
      </c>
      <c r="E5">
        <v>167712</v>
      </c>
      <c r="F5">
        <v>22.3</v>
      </c>
    </row>
    <row r="6" spans="4:6">
      <c r="D6">
        <v>1833</v>
      </c>
      <c r="E6">
        <v>189523</v>
      </c>
      <c r="F6">
        <v>21.3</v>
      </c>
    </row>
    <row r="7" spans="4:6">
      <c r="D7">
        <v>1834</v>
      </c>
      <c r="E7">
        <v>208908</v>
      </c>
      <c r="F7">
        <v>19.399999999999999</v>
      </c>
    </row>
    <row r="8" spans="4:6">
      <c r="D8">
        <v>1835</v>
      </c>
      <c r="E8">
        <v>183663</v>
      </c>
      <c r="F8">
        <v>22.7</v>
      </c>
    </row>
    <row r="9" spans="4:6">
      <c r="D9">
        <v>1836</v>
      </c>
      <c r="E9">
        <v>198149</v>
      </c>
      <c r="F9">
        <v>21.4</v>
      </c>
    </row>
    <row r="10" spans="4:6">
      <c r="D10">
        <v>1837</v>
      </c>
      <c r="E10">
        <v>209749</v>
      </c>
      <c r="F10">
        <v>20.5</v>
      </c>
    </row>
    <row r="11" spans="4:6">
      <c r="D11">
        <v>1838</v>
      </c>
      <c r="E11">
        <v>194511</v>
      </c>
      <c r="F11">
        <v>22.7</v>
      </c>
    </row>
    <row r="12" spans="4:6">
      <c r="D12">
        <v>1839</v>
      </c>
      <c r="E12">
        <v>209686</v>
      </c>
      <c r="F12">
        <v>20.9</v>
      </c>
    </row>
    <row r="13" spans="4:6">
      <c r="D13">
        <v>1840</v>
      </c>
      <c r="E13">
        <v>216124</v>
      </c>
      <c r="F13">
        <v>20.7</v>
      </c>
    </row>
    <row r="14" spans="4:6">
      <c r="D14">
        <v>1841</v>
      </c>
      <c r="E14">
        <v>205417</v>
      </c>
      <c r="F14">
        <v>22.1</v>
      </c>
    </row>
    <row r="15" spans="4:6">
      <c r="D15">
        <v>1842</v>
      </c>
      <c r="E15">
        <v>218966</v>
      </c>
      <c r="F15">
        <v>21.1</v>
      </c>
    </row>
    <row r="16" spans="4:6">
      <c r="D16">
        <v>1843</v>
      </c>
      <c r="E16">
        <v>218161</v>
      </c>
      <c r="F16">
        <v>21.1</v>
      </c>
    </row>
    <row r="17" spans="4:6">
      <c r="D17">
        <v>1844</v>
      </c>
      <c r="E17">
        <v>211122</v>
      </c>
      <c r="F17">
        <v>22.1</v>
      </c>
    </row>
    <row r="18" spans="4:6">
      <c r="D18">
        <v>1845</v>
      </c>
      <c r="E18">
        <v>192163</v>
      </c>
      <c r="F18">
        <v>24.9</v>
      </c>
    </row>
    <row r="19" spans="4:6">
      <c r="D19">
        <v>1846</v>
      </c>
      <c r="E19">
        <v>195745</v>
      </c>
      <c r="F19">
        <v>24.8</v>
      </c>
    </row>
    <row r="20" spans="4:6">
      <c r="D20">
        <v>1847</v>
      </c>
      <c r="E20">
        <v>186728</v>
      </c>
      <c r="F20">
        <v>26</v>
      </c>
    </row>
    <row r="21" spans="4:6">
      <c r="D21">
        <v>1848</v>
      </c>
      <c r="E21">
        <v>171918</v>
      </c>
      <c r="F21">
        <v>27.8</v>
      </c>
    </row>
    <row r="22" spans="4:6">
      <c r="D22">
        <v>1849</v>
      </c>
      <c r="E22">
        <v>196908</v>
      </c>
      <c r="F22">
        <v>24.3</v>
      </c>
    </row>
    <row r="23" spans="4:6">
      <c r="D23">
        <v>1850</v>
      </c>
      <c r="E23">
        <v>202331</v>
      </c>
      <c r="F23">
        <v>23.7</v>
      </c>
    </row>
    <row r="24" spans="4:6">
      <c r="D24">
        <v>1851</v>
      </c>
      <c r="E24">
        <v>201409</v>
      </c>
      <c r="F24">
        <v>24.8</v>
      </c>
    </row>
    <row r="25" spans="4:6">
      <c r="D25">
        <v>1852</v>
      </c>
      <c r="E25">
        <v>196374</v>
      </c>
      <c r="F25">
        <v>24.5</v>
      </c>
    </row>
    <row r="26" spans="4:6">
      <c r="D26">
        <v>1853</v>
      </c>
      <c r="E26">
        <v>199624</v>
      </c>
      <c r="F26">
        <v>24.2</v>
      </c>
    </row>
    <row r="27" spans="4:6">
      <c r="D27">
        <v>1854</v>
      </c>
      <c r="E27">
        <v>192798</v>
      </c>
      <c r="F27">
        <v>24.8</v>
      </c>
    </row>
    <row r="28" spans="4:6">
      <c r="D28">
        <v>1855</v>
      </c>
      <c r="E28">
        <v>171446</v>
      </c>
      <c r="F28">
        <v>27.2</v>
      </c>
    </row>
    <row r="29" spans="4:6">
      <c r="D29">
        <v>1856</v>
      </c>
      <c r="E29">
        <v>195602</v>
      </c>
      <c r="F29">
        <v>24</v>
      </c>
    </row>
    <row r="30" spans="4:6">
      <c r="D30">
        <v>1858</v>
      </c>
      <c r="E30">
        <v>220096</v>
      </c>
      <c r="F30">
        <v>21.7</v>
      </c>
    </row>
  </sheetData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D1:F18"/>
  <sheetViews>
    <sheetView workbookViewId="0">
      <selection activeCell="H3" sqref="H3"/>
    </sheetView>
  </sheetViews>
  <sheetFormatPr defaultRowHeight="14.25"/>
  <cols>
    <col min="4" max="7" width="10.625" customWidth="1"/>
  </cols>
  <sheetData>
    <row r="1" spans="4:6" ht="27.75" customHeight="1">
      <c r="D1" s="46" t="s">
        <v>870</v>
      </c>
    </row>
    <row r="4" spans="4:6">
      <c r="E4" s="62" t="s">
        <v>607</v>
      </c>
      <c r="F4" s="62"/>
    </row>
    <row r="6" spans="4:6">
      <c r="D6" t="s">
        <v>327</v>
      </c>
      <c r="E6" t="s">
        <v>380</v>
      </c>
      <c r="F6" t="s">
        <v>56</v>
      </c>
    </row>
    <row r="7" spans="4:6">
      <c r="D7">
        <v>1846</v>
      </c>
      <c r="E7">
        <v>14</v>
      </c>
      <c r="F7">
        <v>41</v>
      </c>
    </row>
    <row r="8" spans="4:6">
      <c r="D8">
        <v>1847</v>
      </c>
      <c r="E8">
        <v>13</v>
      </c>
      <c r="F8">
        <v>54</v>
      </c>
    </row>
    <row r="9" spans="4:6">
      <c r="D9">
        <v>1848</v>
      </c>
      <c r="E9">
        <v>10.7</v>
      </c>
      <c r="F9">
        <v>51</v>
      </c>
    </row>
    <row r="10" spans="4:6">
      <c r="D10">
        <v>1849</v>
      </c>
      <c r="E10" t="s">
        <v>609</v>
      </c>
      <c r="F10">
        <v>55</v>
      </c>
    </row>
    <row r="11" spans="4:6">
      <c r="D11">
        <v>1850</v>
      </c>
      <c r="E11">
        <v>10.9</v>
      </c>
      <c r="F11">
        <v>77</v>
      </c>
    </row>
    <row r="12" spans="4:6">
      <c r="D12">
        <v>1851</v>
      </c>
      <c r="E12">
        <v>12.3</v>
      </c>
      <c r="F12">
        <v>66</v>
      </c>
    </row>
    <row r="13" spans="4:6">
      <c r="D13">
        <v>1852</v>
      </c>
      <c r="E13">
        <v>10.8</v>
      </c>
      <c r="F13">
        <v>72</v>
      </c>
    </row>
    <row r="14" spans="4:6">
      <c r="D14">
        <v>1853</v>
      </c>
      <c r="E14">
        <v>10.9</v>
      </c>
      <c r="F14">
        <v>69</v>
      </c>
    </row>
    <row r="15" spans="4:6">
      <c r="D15">
        <v>1854</v>
      </c>
      <c r="E15">
        <v>9.9</v>
      </c>
      <c r="F15">
        <v>25</v>
      </c>
    </row>
    <row r="16" spans="4:6">
      <c r="D16">
        <v>1855</v>
      </c>
      <c r="E16">
        <v>12.8</v>
      </c>
      <c r="F16">
        <v>104</v>
      </c>
    </row>
    <row r="17" spans="4:6">
      <c r="D17">
        <v>1856</v>
      </c>
      <c r="E17">
        <v>10.9</v>
      </c>
      <c r="F17">
        <v>65</v>
      </c>
    </row>
    <row r="18" spans="4:6" ht="28.5">
      <c r="D18" s="5" t="s">
        <v>608</v>
      </c>
      <c r="E18">
        <v>11.6</v>
      </c>
      <c r="F18">
        <v>63</v>
      </c>
    </row>
  </sheetData>
  <mergeCells count="1">
    <mergeCell ref="E4:F4"/>
  </mergeCells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D1:E30"/>
  <sheetViews>
    <sheetView workbookViewId="0">
      <selection activeCell="G4" sqref="G4"/>
    </sheetView>
  </sheetViews>
  <sheetFormatPr defaultRowHeight="14.25"/>
  <cols>
    <col min="4" max="5" width="10.625" customWidth="1"/>
  </cols>
  <sheetData>
    <row r="1" spans="4:5" ht="30">
      <c r="D1" s="46" t="s">
        <v>871</v>
      </c>
    </row>
    <row r="4" spans="4:5" ht="42.75">
      <c r="D4" t="s">
        <v>327</v>
      </c>
      <c r="E4" s="5" t="s">
        <v>611</v>
      </c>
    </row>
    <row r="5" spans="4:5">
      <c r="D5">
        <v>1832</v>
      </c>
      <c r="E5">
        <v>23.7</v>
      </c>
    </row>
    <row r="6" spans="4:5">
      <c r="D6">
        <v>1833</v>
      </c>
      <c r="E6">
        <v>29.5</v>
      </c>
    </row>
    <row r="7" spans="4:5">
      <c r="D7">
        <v>1834</v>
      </c>
      <c r="E7">
        <v>30.7</v>
      </c>
    </row>
    <row r="8" spans="4:5">
      <c r="D8">
        <v>1835</v>
      </c>
      <c r="E8">
        <v>31.9</v>
      </c>
    </row>
    <row r="9" spans="4:5">
      <c r="D9">
        <v>1836</v>
      </c>
      <c r="E9">
        <v>31.7</v>
      </c>
    </row>
    <row r="10" spans="4:5">
      <c r="D10">
        <v>1837</v>
      </c>
      <c r="E10">
        <v>28.3</v>
      </c>
    </row>
    <row r="11" spans="4:5">
      <c r="D11">
        <v>1838</v>
      </c>
      <c r="E11">
        <v>33.5</v>
      </c>
    </row>
    <row r="12" spans="4:5">
      <c r="D12">
        <v>1839</v>
      </c>
      <c r="E12">
        <v>31.3</v>
      </c>
    </row>
    <row r="13" spans="4:5">
      <c r="D13">
        <v>1840</v>
      </c>
      <c r="E13">
        <v>34.4</v>
      </c>
    </row>
    <row r="14" spans="4:5">
      <c r="D14">
        <v>1841</v>
      </c>
      <c r="E14">
        <v>32.200000000000003</v>
      </c>
    </row>
    <row r="15" spans="4:5">
      <c r="D15">
        <v>1842</v>
      </c>
      <c r="E15">
        <v>33.1</v>
      </c>
    </row>
    <row r="16" spans="4:5">
      <c r="D16">
        <v>1843</v>
      </c>
      <c r="E16">
        <v>32.5</v>
      </c>
    </row>
    <row r="17" spans="4:5">
      <c r="D17">
        <v>1844</v>
      </c>
      <c r="E17">
        <v>35.299999999999997</v>
      </c>
    </row>
    <row r="18" spans="4:5">
      <c r="D18">
        <v>1845</v>
      </c>
      <c r="E18">
        <v>31.8</v>
      </c>
    </row>
    <row r="19" spans="4:5">
      <c r="D19">
        <v>1846</v>
      </c>
      <c r="E19">
        <v>32.200000000000003</v>
      </c>
    </row>
    <row r="20" spans="4:5">
      <c r="D20">
        <v>1847</v>
      </c>
      <c r="E20">
        <v>25.8</v>
      </c>
    </row>
    <row r="21" spans="4:5">
      <c r="D21">
        <v>1848</v>
      </c>
      <c r="E21">
        <v>21.1</v>
      </c>
    </row>
    <row r="22" spans="4:5">
      <c r="D22">
        <v>1849</v>
      </c>
      <c r="E22">
        <v>26.9</v>
      </c>
    </row>
    <row r="23" spans="4:5">
      <c r="D23">
        <v>1850</v>
      </c>
      <c r="E23">
        <v>31.9</v>
      </c>
    </row>
    <row r="24" spans="4:5">
      <c r="D24">
        <v>1851</v>
      </c>
      <c r="E24">
        <v>32.5</v>
      </c>
    </row>
    <row r="25" spans="4:5">
      <c r="D25">
        <v>1852</v>
      </c>
      <c r="E25">
        <v>22</v>
      </c>
    </row>
    <row r="26" spans="4:5">
      <c r="D26">
        <v>1853</v>
      </c>
      <c r="E26">
        <v>28</v>
      </c>
    </row>
    <row r="27" spans="4:5">
      <c r="D27">
        <v>1854</v>
      </c>
      <c r="E27">
        <v>24</v>
      </c>
    </row>
    <row r="28" spans="4:5">
      <c r="D28">
        <v>1855</v>
      </c>
      <c r="E28">
        <v>16.899999999999999</v>
      </c>
    </row>
    <row r="29" spans="4:5">
      <c r="D29">
        <v>1856</v>
      </c>
      <c r="E29">
        <v>24.1</v>
      </c>
    </row>
    <row r="30" spans="4:5">
      <c r="D30">
        <v>1858</v>
      </c>
      <c r="E30">
        <v>29.5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H15"/>
  <sheetViews>
    <sheetView workbookViewId="0">
      <selection activeCell="B16" sqref="B16"/>
    </sheetView>
  </sheetViews>
  <sheetFormatPr defaultRowHeight="14.25"/>
  <cols>
    <col min="4" max="4" width="16.25" bestFit="1" customWidth="1"/>
    <col min="5" max="5" width="14.875" customWidth="1"/>
    <col min="6" max="6" width="47.75" customWidth="1"/>
    <col min="7" max="7" width="17.75" bestFit="1" customWidth="1"/>
    <col min="8" max="8" width="10.625" customWidth="1"/>
  </cols>
  <sheetData>
    <row r="1" spans="4:8" ht="30">
      <c r="D1" s="46" t="s">
        <v>830</v>
      </c>
    </row>
    <row r="4" spans="4:8">
      <c r="D4" t="s">
        <v>24</v>
      </c>
      <c r="E4" t="s">
        <v>25</v>
      </c>
      <c r="F4" t="s">
        <v>26</v>
      </c>
      <c r="G4" t="s">
        <v>27</v>
      </c>
      <c r="H4" t="s">
        <v>28</v>
      </c>
    </row>
    <row r="5" spans="4:8">
      <c r="D5" t="s">
        <v>29</v>
      </c>
      <c r="E5">
        <v>8</v>
      </c>
      <c r="F5">
        <v>13</v>
      </c>
      <c r="G5">
        <v>39</v>
      </c>
      <c r="H5">
        <v>142</v>
      </c>
    </row>
    <row r="6" spans="4:8">
      <c r="D6" t="s">
        <v>30</v>
      </c>
      <c r="E6">
        <v>7</v>
      </c>
      <c r="F6">
        <v>7</v>
      </c>
      <c r="G6">
        <v>34</v>
      </c>
      <c r="H6">
        <v>128</v>
      </c>
    </row>
    <row r="7" spans="4:8">
      <c r="D7" t="s">
        <v>31</v>
      </c>
      <c r="E7">
        <v>10</v>
      </c>
      <c r="F7">
        <v>13</v>
      </c>
      <c r="G7">
        <v>52</v>
      </c>
      <c r="H7">
        <v>143</v>
      </c>
    </row>
    <row r="8" spans="4:8">
      <c r="D8" t="s">
        <v>32</v>
      </c>
      <c r="E8">
        <v>7</v>
      </c>
      <c r="F8">
        <v>7</v>
      </c>
      <c r="G8">
        <v>25</v>
      </c>
      <c r="H8">
        <v>72</v>
      </c>
    </row>
    <row r="9" spans="4:8">
      <c r="D9" t="s">
        <v>33</v>
      </c>
      <c r="E9">
        <v>8</v>
      </c>
      <c r="F9">
        <v>12</v>
      </c>
      <c r="G9">
        <v>40</v>
      </c>
      <c r="H9">
        <v>151</v>
      </c>
    </row>
    <row r="10" spans="4:8">
      <c r="D10" t="s">
        <v>34</v>
      </c>
      <c r="E10">
        <v>7</v>
      </c>
      <c r="F10">
        <v>9</v>
      </c>
      <c r="G10">
        <v>16</v>
      </c>
      <c r="H10">
        <v>95</v>
      </c>
    </row>
    <row r="11" spans="4:8">
      <c r="D11" t="s">
        <v>35</v>
      </c>
      <c r="E11">
        <v>7</v>
      </c>
      <c r="F11">
        <v>10</v>
      </c>
      <c r="G11">
        <v>52</v>
      </c>
      <c r="H11">
        <v>142</v>
      </c>
    </row>
    <row r="12" spans="4:8">
      <c r="D12" t="s">
        <v>36</v>
      </c>
      <c r="E12">
        <v>9</v>
      </c>
      <c r="F12">
        <v>12</v>
      </c>
      <c r="G12">
        <v>34</v>
      </c>
      <c r="H12">
        <v>140</v>
      </c>
    </row>
    <row r="13" spans="4:8">
      <c r="D13" t="s">
        <v>38</v>
      </c>
      <c r="E13">
        <v>7</v>
      </c>
      <c r="F13">
        <v>10</v>
      </c>
      <c r="G13">
        <v>19</v>
      </c>
      <c r="H13">
        <v>92</v>
      </c>
    </row>
    <row r="14" spans="4:8">
      <c r="D14" t="s">
        <v>37</v>
      </c>
      <c r="E14">
        <v>14</v>
      </c>
      <c r="F14">
        <v>23</v>
      </c>
      <c r="G14">
        <v>44</v>
      </c>
      <c r="H14">
        <v>179</v>
      </c>
    </row>
    <row r="15" spans="4:8">
      <c r="E15">
        <v>84</v>
      </c>
      <c r="F15">
        <v>116</v>
      </c>
      <c r="G15">
        <v>355</v>
      </c>
      <c r="H15">
        <v>1284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D1:I10"/>
  <sheetViews>
    <sheetView workbookViewId="0">
      <selection activeCell="E16" sqref="E15:E16"/>
    </sheetView>
  </sheetViews>
  <sheetFormatPr defaultRowHeight="14.25"/>
  <cols>
    <col min="4" max="7" width="10.625" customWidth="1"/>
    <col min="8" max="8" width="14.125" customWidth="1"/>
    <col min="9" max="9" width="16.625" bestFit="1" customWidth="1"/>
  </cols>
  <sheetData>
    <row r="1" spans="4:9" ht="30">
      <c r="D1" s="46" t="s">
        <v>872</v>
      </c>
    </row>
    <row r="5" spans="4:9">
      <c r="H5" s="65" t="s">
        <v>618</v>
      </c>
      <c r="I5" s="65"/>
    </row>
    <row r="6" spans="4:9">
      <c r="D6" t="s">
        <v>327</v>
      </c>
      <c r="E6" t="s">
        <v>613</v>
      </c>
      <c r="F6" t="s">
        <v>614</v>
      </c>
      <c r="G6" t="s">
        <v>615</v>
      </c>
      <c r="H6" t="s">
        <v>616</v>
      </c>
      <c r="I6" t="s">
        <v>617</v>
      </c>
    </row>
    <row r="7" spans="4:9">
      <c r="D7">
        <v>1816</v>
      </c>
      <c r="E7">
        <v>2732324</v>
      </c>
      <c r="F7">
        <v>212944</v>
      </c>
      <c r="G7">
        <v>2519380</v>
      </c>
      <c r="H7">
        <v>78</v>
      </c>
      <c r="I7">
        <v>922</v>
      </c>
    </row>
    <row r="8" spans="4:9">
      <c r="D8">
        <v>1841</v>
      </c>
      <c r="E8">
        <v>3762003</v>
      </c>
      <c r="F8">
        <v>372924</v>
      </c>
      <c r="G8">
        <v>3389079</v>
      </c>
      <c r="H8">
        <v>99</v>
      </c>
      <c r="I8">
        <v>901</v>
      </c>
    </row>
    <row r="9" spans="4:9">
      <c r="D9">
        <v>1846</v>
      </c>
      <c r="E9">
        <v>4867129</v>
      </c>
      <c r="F9">
        <v>557895</v>
      </c>
      <c r="G9">
        <v>4309234</v>
      </c>
      <c r="H9">
        <v>114</v>
      </c>
      <c r="I9">
        <v>886</v>
      </c>
    </row>
    <row r="10" spans="4:9">
      <c r="D10">
        <v>1855</v>
      </c>
      <c r="E10">
        <v>4673869</v>
      </c>
      <c r="F10">
        <v>565877</v>
      </c>
      <c r="G10">
        <v>4107992</v>
      </c>
      <c r="H10">
        <v>121</v>
      </c>
      <c r="I10">
        <v>879</v>
      </c>
    </row>
  </sheetData>
  <mergeCells count="1">
    <mergeCell ref="H5:I5"/>
  </mergeCells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D1:F10"/>
  <sheetViews>
    <sheetView workbookViewId="0">
      <selection activeCell="J10" sqref="J9:J10"/>
    </sheetView>
  </sheetViews>
  <sheetFormatPr defaultRowHeight="14.25"/>
  <cols>
    <col min="4" max="6" width="10.625" customWidth="1"/>
  </cols>
  <sheetData>
    <row r="1" spans="4:6" ht="30">
      <c r="D1" s="46" t="s">
        <v>873</v>
      </c>
    </row>
    <row r="5" spans="4:6">
      <c r="D5" t="s">
        <v>184</v>
      </c>
      <c r="E5" t="s">
        <v>619</v>
      </c>
      <c r="F5" t="s">
        <v>620</v>
      </c>
    </row>
    <row r="6" spans="4:6">
      <c r="D6" t="s">
        <v>621</v>
      </c>
      <c r="E6">
        <v>224</v>
      </c>
      <c r="F6">
        <v>3446</v>
      </c>
    </row>
    <row r="7" spans="4:6">
      <c r="D7" t="s">
        <v>622</v>
      </c>
      <c r="E7">
        <v>229</v>
      </c>
      <c r="F7">
        <v>17837</v>
      </c>
    </row>
    <row r="8" spans="4:6">
      <c r="D8" t="s">
        <v>623</v>
      </c>
      <c r="F8">
        <v>837</v>
      </c>
    </row>
    <row r="9" spans="4:6">
      <c r="D9" t="s">
        <v>624</v>
      </c>
      <c r="F9">
        <v>122</v>
      </c>
    </row>
    <row r="10" spans="4:6">
      <c r="D10" t="s">
        <v>625</v>
      </c>
      <c r="F10">
        <v>83</v>
      </c>
    </row>
  </sheetData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D1:H43"/>
  <sheetViews>
    <sheetView workbookViewId="0">
      <selection activeCell="J6" sqref="J6"/>
    </sheetView>
  </sheetViews>
  <sheetFormatPr defaultRowHeight="14.25"/>
  <cols>
    <col min="4" max="4" width="19.5" customWidth="1"/>
    <col min="5" max="5" width="18.25" customWidth="1"/>
    <col min="6" max="6" width="14.375" customWidth="1"/>
    <col min="7" max="7" width="24.75" customWidth="1"/>
    <col min="8" max="8" width="20" bestFit="1" customWidth="1"/>
  </cols>
  <sheetData>
    <row r="1" spans="4:8" ht="30">
      <c r="D1" s="46" t="s">
        <v>874</v>
      </c>
    </row>
    <row r="5" spans="4:8">
      <c r="D5" t="s">
        <v>184</v>
      </c>
      <c r="E5" t="s">
        <v>627</v>
      </c>
      <c r="F5" t="s">
        <v>628</v>
      </c>
      <c r="G5" t="s">
        <v>41</v>
      </c>
    </row>
    <row r="6" spans="4:8">
      <c r="D6" t="s">
        <v>108</v>
      </c>
      <c r="E6">
        <v>638651</v>
      </c>
      <c r="F6">
        <v>491313</v>
      </c>
      <c r="G6">
        <v>1129964</v>
      </c>
    </row>
    <row r="7" spans="4:8">
      <c r="D7" t="s">
        <v>629</v>
      </c>
      <c r="E7">
        <v>3514783</v>
      </c>
      <c r="F7">
        <v>89613</v>
      </c>
      <c r="G7">
        <v>3603796</v>
      </c>
    </row>
    <row r="10" spans="4:8" ht="70.150000000000006" customHeight="1">
      <c r="D10" s="62"/>
      <c r="E10" s="62"/>
      <c r="F10" s="84"/>
      <c r="G10" s="84"/>
      <c r="H10" s="84"/>
    </row>
    <row r="11" spans="4:8" ht="28.5">
      <c r="D11" t="s">
        <v>328</v>
      </c>
      <c r="E11" s="5" t="s">
        <v>630</v>
      </c>
      <c r="F11" s="5"/>
      <c r="G11" s="5" t="s">
        <v>340</v>
      </c>
      <c r="H11" t="s">
        <v>328</v>
      </c>
    </row>
    <row r="12" spans="4:8">
      <c r="D12" t="s">
        <v>631</v>
      </c>
      <c r="E12">
        <v>119</v>
      </c>
      <c r="G12" s="5" t="s">
        <v>56</v>
      </c>
      <c r="H12">
        <v>158120</v>
      </c>
    </row>
    <row r="13" spans="4:8">
      <c r="D13" t="s">
        <v>632</v>
      </c>
      <c r="E13">
        <v>173</v>
      </c>
      <c r="G13" t="s">
        <v>642</v>
      </c>
      <c r="H13">
        <v>26073</v>
      </c>
    </row>
    <row r="14" spans="4:8">
      <c r="D14" t="s">
        <v>633</v>
      </c>
      <c r="E14">
        <v>64</v>
      </c>
      <c r="G14" t="s">
        <v>643</v>
      </c>
      <c r="H14">
        <v>16056</v>
      </c>
    </row>
    <row r="15" spans="4:8">
      <c r="D15" t="s">
        <v>634</v>
      </c>
      <c r="E15" t="s">
        <v>641</v>
      </c>
      <c r="G15" t="s">
        <v>64</v>
      </c>
      <c r="H15">
        <v>12614</v>
      </c>
    </row>
    <row r="16" spans="4:8">
      <c r="D16" t="s">
        <v>331</v>
      </c>
      <c r="E16">
        <v>15</v>
      </c>
      <c r="G16" t="s">
        <v>66</v>
      </c>
      <c r="H16">
        <v>12276</v>
      </c>
    </row>
    <row r="17" spans="4:8">
      <c r="D17" t="s">
        <v>635</v>
      </c>
      <c r="E17">
        <v>15</v>
      </c>
      <c r="G17" t="s">
        <v>644</v>
      </c>
      <c r="H17" t="s">
        <v>664</v>
      </c>
    </row>
    <row r="18" spans="4:8">
      <c r="D18" t="s">
        <v>636</v>
      </c>
      <c r="E18">
        <v>3</v>
      </c>
      <c r="G18" t="s">
        <v>63</v>
      </c>
      <c r="H18">
        <v>10036</v>
      </c>
    </row>
    <row r="19" spans="4:8">
      <c r="D19" t="s">
        <v>637</v>
      </c>
      <c r="E19">
        <v>1</v>
      </c>
      <c r="G19" t="s">
        <v>59</v>
      </c>
      <c r="H19">
        <v>9233</v>
      </c>
    </row>
    <row r="20" spans="4:8">
      <c r="D20" t="s">
        <v>638</v>
      </c>
      <c r="E20">
        <v>5</v>
      </c>
      <c r="G20" t="s">
        <v>645</v>
      </c>
      <c r="H20" t="s">
        <v>638</v>
      </c>
    </row>
    <row r="21" spans="4:8">
      <c r="D21" t="s">
        <v>639</v>
      </c>
      <c r="E21">
        <v>1</v>
      </c>
      <c r="G21" t="s">
        <v>646</v>
      </c>
      <c r="H21" t="s">
        <v>638</v>
      </c>
    </row>
    <row r="22" spans="4:8">
      <c r="D22" t="s">
        <v>640</v>
      </c>
      <c r="E22">
        <v>7</v>
      </c>
      <c r="G22" t="s">
        <v>647</v>
      </c>
      <c r="H22" t="s">
        <v>638</v>
      </c>
    </row>
    <row r="23" spans="4:8">
      <c r="G23" t="s">
        <v>65</v>
      </c>
      <c r="H23" t="s">
        <v>638</v>
      </c>
    </row>
    <row r="24" spans="4:8">
      <c r="G24" t="s">
        <v>344</v>
      </c>
      <c r="H24" t="s">
        <v>638</v>
      </c>
    </row>
    <row r="25" spans="4:8">
      <c r="G25" t="s">
        <v>648</v>
      </c>
      <c r="H25" t="s">
        <v>637</v>
      </c>
    </row>
    <row r="26" spans="4:8">
      <c r="G26" t="s">
        <v>649</v>
      </c>
      <c r="H26" t="s">
        <v>636</v>
      </c>
    </row>
    <row r="27" spans="4:8">
      <c r="G27" t="s">
        <v>336</v>
      </c>
      <c r="H27" t="s">
        <v>636</v>
      </c>
    </row>
    <row r="28" spans="4:8">
      <c r="G28" t="s">
        <v>67</v>
      </c>
      <c r="H28" t="s">
        <v>636</v>
      </c>
    </row>
    <row r="29" spans="4:8">
      <c r="G29" t="s">
        <v>650</v>
      </c>
      <c r="H29" t="s">
        <v>635</v>
      </c>
    </row>
    <row r="30" spans="4:8">
      <c r="G30" t="s">
        <v>334</v>
      </c>
      <c r="H30" t="s">
        <v>635</v>
      </c>
    </row>
    <row r="31" spans="4:8">
      <c r="G31" t="s">
        <v>651</v>
      </c>
      <c r="H31" t="s">
        <v>635</v>
      </c>
    </row>
    <row r="32" spans="4:8">
      <c r="G32" t="s">
        <v>652</v>
      </c>
      <c r="H32" t="s">
        <v>635</v>
      </c>
    </row>
    <row r="33" spans="7:8">
      <c r="G33" t="s">
        <v>653</v>
      </c>
      <c r="H33" t="s">
        <v>635</v>
      </c>
    </row>
    <row r="34" spans="7:8">
      <c r="G34" t="s">
        <v>654</v>
      </c>
      <c r="H34" t="s">
        <v>635</v>
      </c>
    </row>
    <row r="35" spans="7:8">
      <c r="G35" t="s">
        <v>655</v>
      </c>
      <c r="H35" t="s">
        <v>635</v>
      </c>
    </row>
    <row r="36" spans="7:8">
      <c r="G36" t="s">
        <v>656</v>
      </c>
      <c r="H36" t="s">
        <v>635</v>
      </c>
    </row>
    <row r="37" spans="7:8">
      <c r="G37" t="s">
        <v>657</v>
      </c>
      <c r="H37" t="s">
        <v>635</v>
      </c>
    </row>
    <row r="38" spans="7:8">
      <c r="G38" t="s">
        <v>658</v>
      </c>
      <c r="H38" t="s">
        <v>635</v>
      </c>
    </row>
    <row r="39" spans="7:8">
      <c r="G39" t="s">
        <v>659</v>
      </c>
      <c r="H39" t="s">
        <v>635</v>
      </c>
    </row>
    <row r="40" spans="7:8">
      <c r="G40" t="s">
        <v>660</v>
      </c>
      <c r="H40" t="s">
        <v>635</v>
      </c>
    </row>
    <row r="41" spans="7:8">
      <c r="G41" t="s">
        <v>661</v>
      </c>
      <c r="H41" t="s">
        <v>635</v>
      </c>
    </row>
    <row r="42" spans="7:8">
      <c r="G42" t="s">
        <v>662</v>
      </c>
      <c r="H42" t="s">
        <v>635</v>
      </c>
    </row>
    <row r="43" spans="7:8">
      <c r="G43" t="s">
        <v>663</v>
      </c>
      <c r="H43" t="s">
        <v>635</v>
      </c>
    </row>
  </sheetData>
  <mergeCells count="2">
    <mergeCell ref="D10:E10"/>
    <mergeCell ref="F10:H10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C1:E11"/>
  <sheetViews>
    <sheetView workbookViewId="0">
      <selection activeCell="F10" sqref="F10"/>
    </sheetView>
  </sheetViews>
  <sheetFormatPr defaultRowHeight="14.25"/>
  <cols>
    <col min="3" max="6" width="10.625" customWidth="1"/>
  </cols>
  <sheetData>
    <row r="1" spans="3:5" ht="30">
      <c r="C1" s="46" t="s">
        <v>875</v>
      </c>
    </row>
    <row r="4" spans="3:5">
      <c r="C4" t="s">
        <v>244</v>
      </c>
      <c r="D4" t="s">
        <v>143</v>
      </c>
      <c r="E4" t="s">
        <v>41</v>
      </c>
    </row>
    <row r="5" spans="3:5">
      <c r="C5">
        <v>2283239</v>
      </c>
      <c r="D5">
        <v>2450521</v>
      </c>
      <c r="E5">
        <f t="shared" ref="E5" si="0">SUM(C5:D5)</f>
        <v>4733760</v>
      </c>
    </row>
    <row r="8" spans="3:5">
      <c r="C8" t="s">
        <v>223</v>
      </c>
      <c r="D8" t="s">
        <v>185</v>
      </c>
    </row>
    <row r="9" spans="3:5">
      <c r="C9" t="s">
        <v>666</v>
      </c>
      <c r="D9">
        <v>1973382</v>
      </c>
    </row>
    <row r="10" spans="3:5">
      <c r="C10" t="s">
        <v>667</v>
      </c>
      <c r="D10">
        <v>1562201</v>
      </c>
    </row>
    <row r="11" spans="3:5">
      <c r="C11" t="s">
        <v>668</v>
      </c>
      <c r="D11">
        <v>1198177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D3:F17"/>
  <sheetViews>
    <sheetView topLeftCell="A3" workbookViewId="0">
      <selection activeCell="I11" sqref="I11"/>
    </sheetView>
  </sheetViews>
  <sheetFormatPr defaultRowHeight="14.25"/>
  <cols>
    <col min="4" max="4" width="14.875" customWidth="1"/>
    <col min="5" max="9" width="10.625" customWidth="1"/>
  </cols>
  <sheetData>
    <row r="3" spans="4:6" ht="30">
      <c r="D3" s="46" t="s">
        <v>876</v>
      </c>
    </row>
    <row r="5" spans="4:6">
      <c r="D5" t="s">
        <v>672</v>
      </c>
      <c r="E5" t="s">
        <v>671</v>
      </c>
      <c r="F5" t="s">
        <v>670</v>
      </c>
    </row>
    <row r="6" spans="4:6">
      <c r="D6" t="s">
        <v>673</v>
      </c>
      <c r="E6">
        <v>3640814</v>
      </c>
      <c r="F6">
        <v>3714467</v>
      </c>
    </row>
    <row r="7" spans="4:6">
      <c r="D7" t="s">
        <v>148</v>
      </c>
      <c r="E7">
        <v>215458</v>
      </c>
      <c r="F7">
        <v>216295</v>
      </c>
    </row>
    <row r="8" spans="4:6">
      <c r="D8" t="s">
        <v>146</v>
      </c>
      <c r="E8">
        <v>264438</v>
      </c>
      <c r="F8">
        <v>267778</v>
      </c>
    </row>
    <row r="9" spans="4:6">
      <c r="D9" t="s">
        <v>674</v>
      </c>
      <c r="E9">
        <v>2</v>
      </c>
      <c r="F9">
        <v>42</v>
      </c>
    </row>
    <row r="10" spans="4:6">
      <c r="D10" t="s">
        <v>161</v>
      </c>
      <c r="E10">
        <v>120</v>
      </c>
      <c r="F10">
        <v>81</v>
      </c>
    </row>
    <row r="11" spans="4:6">
      <c r="D11" t="s">
        <v>156</v>
      </c>
      <c r="E11">
        <v>1022</v>
      </c>
      <c r="F11">
        <v>1066</v>
      </c>
    </row>
    <row r="12" spans="4:6">
      <c r="D12" t="s">
        <v>170</v>
      </c>
      <c r="E12">
        <v>74</v>
      </c>
      <c r="F12">
        <v>75</v>
      </c>
    </row>
    <row r="13" spans="4:6">
      <c r="D13" t="s">
        <v>169</v>
      </c>
      <c r="E13">
        <v>316</v>
      </c>
      <c r="F13">
        <v>478</v>
      </c>
    </row>
    <row r="14" spans="4:6">
      <c r="D14" t="s">
        <v>155</v>
      </c>
      <c r="E14">
        <v>339</v>
      </c>
      <c r="F14">
        <v>371</v>
      </c>
    </row>
    <row r="15" spans="4:6">
      <c r="D15" t="s">
        <v>113</v>
      </c>
      <c r="E15" t="s">
        <v>676</v>
      </c>
      <c r="F15">
        <v>589683</v>
      </c>
    </row>
    <row r="16" spans="4:6">
      <c r="D16" t="s">
        <v>158</v>
      </c>
      <c r="E16">
        <v>235</v>
      </c>
      <c r="F16">
        <v>143</v>
      </c>
    </row>
    <row r="17" spans="4:6">
      <c r="D17" t="s">
        <v>675</v>
      </c>
      <c r="E17">
        <v>2682</v>
      </c>
      <c r="F17" t="s">
        <v>677</v>
      </c>
    </row>
  </sheetData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D1:E15"/>
  <sheetViews>
    <sheetView workbookViewId="0">
      <selection activeCell="H16" sqref="H16"/>
    </sheetView>
  </sheetViews>
  <sheetFormatPr defaultRowHeight="14.25"/>
  <cols>
    <col min="4" max="4" width="12.25" bestFit="1" customWidth="1"/>
    <col min="5" max="5" width="15.875" bestFit="1" customWidth="1"/>
  </cols>
  <sheetData>
    <row r="1" spans="4:5" ht="30">
      <c r="D1" s="46" t="s">
        <v>877</v>
      </c>
    </row>
    <row r="3" spans="4:5">
      <c r="D3" t="s">
        <v>107</v>
      </c>
      <c r="E3" t="s">
        <v>46</v>
      </c>
    </row>
    <row r="4" spans="4:5">
      <c r="D4" t="s">
        <v>679</v>
      </c>
      <c r="E4">
        <v>3623485</v>
      </c>
    </row>
    <row r="5" spans="4:5">
      <c r="D5" t="s">
        <v>680</v>
      </c>
      <c r="E5">
        <v>4340</v>
      </c>
    </row>
    <row r="6" spans="4:5">
      <c r="D6" t="s">
        <v>681</v>
      </c>
      <c r="E6">
        <v>218456</v>
      </c>
    </row>
    <row r="7" spans="4:5">
      <c r="D7" t="s">
        <v>683</v>
      </c>
      <c r="E7">
        <v>462</v>
      </c>
    </row>
    <row r="8" spans="4:5">
      <c r="D8" t="s">
        <v>682</v>
      </c>
      <c r="E8">
        <v>3812</v>
      </c>
    </row>
    <row r="9" spans="4:5">
      <c r="D9" t="s">
        <v>684</v>
      </c>
      <c r="E9">
        <v>267887</v>
      </c>
    </row>
    <row r="10" spans="4:5">
      <c r="D10" t="s">
        <v>685</v>
      </c>
      <c r="E10">
        <v>4512</v>
      </c>
    </row>
    <row r="11" spans="4:5">
      <c r="D11" t="s">
        <v>686</v>
      </c>
      <c r="E11">
        <v>680</v>
      </c>
    </row>
    <row r="12" spans="4:5">
      <c r="D12" t="s">
        <v>687</v>
      </c>
      <c r="E12">
        <v>1532</v>
      </c>
    </row>
    <row r="13" spans="4:5">
      <c r="D13" t="s">
        <v>393</v>
      </c>
      <c r="E13">
        <v>571679</v>
      </c>
    </row>
    <row r="14" spans="4:5">
      <c r="D14" t="s">
        <v>688</v>
      </c>
      <c r="E14">
        <v>339</v>
      </c>
    </row>
    <row r="15" spans="4:5">
      <c r="D15" t="s">
        <v>689</v>
      </c>
      <c r="E15">
        <v>235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C4:I9"/>
  <sheetViews>
    <sheetView topLeftCell="A4" workbookViewId="0">
      <selection activeCell="C4" sqref="C4"/>
    </sheetView>
  </sheetViews>
  <sheetFormatPr defaultRowHeight="14.25"/>
  <cols>
    <col min="3" max="3" width="19" customWidth="1"/>
    <col min="4" max="4" width="19.125" bestFit="1" customWidth="1"/>
    <col min="5" max="5" width="12.875" customWidth="1"/>
    <col min="6" max="6" width="15.25" customWidth="1"/>
    <col min="7" max="7" width="14" customWidth="1"/>
    <col min="8" max="8" width="11.375" customWidth="1"/>
    <col min="9" max="9" width="15.75" customWidth="1"/>
  </cols>
  <sheetData>
    <row r="4" spans="3:9" ht="30">
      <c r="C4" s="46" t="s">
        <v>878</v>
      </c>
    </row>
    <row r="6" spans="3:9">
      <c r="C6" s="5" t="s">
        <v>184</v>
      </c>
      <c r="D6" s="5" t="s">
        <v>679</v>
      </c>
      <c r="E6" t="s">
        <v>680</v>
      </c>
      <c r="F6" t="s">
        <v>693</v>
      </c>
      <c r="G6" t="s">
        <v>684</v>
      </c>
      <c r="H6" t="s">
        <v>694</v>
      </c>
      <c r="I6" t="s">
        <v>695</v>
      </c>
    </row>
    <row r="7" spans="3:9">
      <c r="C7" s="14" t="s">
        <v>692</v>
      </c>
      <c r="D7" s="14">
        <v>2212</v>
      </c>
      <c r="E7" s="14">
        <v>94</v>
      </c>
      <c r="F7">
        <v>200</v>
      </c>
      <c r="G7">
        <v>65</v>
      </c>
      <c r="H7">
        <v>7</v>
      </c>
      <c r="I7">
        <v>1487</v>
      </c>
    </row>
    <row r="8" spans="3:9">
      <c r="C8" s="14" t="s">
        <v>696</v>
      </c>
      <c r="D8" s="14">
        <v>2220</v>
      </c>
      <c r="E8" s="14">
        <v>26</v>
      </c>
      <c r="F8">
        <v>14</v>
      </c>
    </row>
    <row r="9" spans="3:9">
      <c r="C9" s="5" t="s">
        <v>41</v>
      </c>
      <c r="D9">
        <f>SUM(D7:D8)</f>
        <v>4432</v>
      </c>
      <c r="E9">
        <f>SUM(E7:E8)</f>
        <v>120</v>
      </c>
      <c r="F9">
        <f>SUM(F7:F8)</f>
        <v>214</v>
      </c>
      <c r="G9">
        <v>65</v>
      </c>
      <c r="H9">
        <v>7</v>
      </c>
      <c r="I9">
        <v>1487</v>
      </c>
    </row>
  </sheetData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4:E15"/>
  <sheetViews>
    <sheetView topLeftCell="A4" workbookViewId="0">
      <selection activeCell="G23" sqref="G23"/>
    </sheetView>
  </sheetViews>
  <sheetFormatPr defaultRowHeight="14.25"/>
  <cols>
    <col min="2" max="2" width="14.75" customWidth="1"/>
    <col min="3" max="3" width="21.25" customWidth="1"/>
    <col min="4" max="4" width="24.25" customWidth="1"/>
    <col min="5" max="5" width="13.875" customWidth="1"/>
  </cols>
  <sheetData>
    <row r="4" spans="2:5" ht="30">
      <c r="C4" s="46" t="s">
        <v>879</v>
      </c>
    </row>
    <row r="7" spans="2:5">
      <c r="C7" t="s">
        <v>701</v>
      </c>
      <c r="D7" t="s">
        <v>698</v>
      </c>
      <c r="E7" t="s">
        <v>699</v>
      </c>
    </row>
    <row r="8" spans="2:5">
      <c r="C8">
        <v>8</v>
      </c>
      <c r="D8" t="s">
        <v>700</v>
      </c>
      <c r="E8">
        <v>1712</v>
      </c>
    </row>
    <row r="9" spans="2:5">
      <c r="C9">
        <v>6</v>
      </c>
      <c r="D9" t="s">
        <v>702</v>
      </c>
      <c r="E9">
        <v>1683</v>
      </c>
    </row>
    <row r="10" spans="2:5">
      <c r="C10">
        <v>2</v>
      </c>
      <c r="D10" t="s">
        <v>703</v>
      </c>
      <c r="E10">
        <v>604</v>
      </c>
    </row>
    <row r="11" spans="2:5">
      <c r="C11">
        <v>26</v>
      </c>
      <c r="D11" t="s">
        <v>704</v>
      </c>
      <c r="E11">
        <v>4134</v>
      </c>
    </row>
    <row r="12" spans="2:5">
      <c r="C12">
        <v>94</v>
      </c>
      <c r="D12" t="s">
        <v>705</v>
      </c>
      <c r="E12">
        <v>6239</v>
      </c>
    </row>
    <row r="13" spans="2:5">
      <c r="C13">
        <v>1224</v>
      </c>
      <c r="D13" t="s">
        <v>706</v>
      </c>
      <c r="E13">
        <v>53184</v>
      </c>
    </row>
    <row r="14" spans="2:5">
      <c r="C14">
        <v>181</v>
      </c>
      <c r="D14" t="s">
        <v>707</v>
      </c>
      <c r="E14">
        <v>6787</v>
      </c>
    </row>
    <row r="15" spans="2:5">
      <c r="B15" s="9" t="s">
        <v>111</v>
      </c>
      <c r="C15" s="9">
        <v>1441</v>
      </c>
      <c r="E15" s="9">
        <v>74343</v>
      </c>
    </row>
  </sheetData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C1:D21"/>
  <sheetViews>
    <sheetView workbookViewId="0">
      <selection activeCell="C1" sqref="C1"/>
    </sheetView>
  </sheetViews>
  <sheetFormatPr defaultRowHeight="14.25"/>
  <cols>
    <col min="3" max="3" width="34.25" bestFit="1" customWidth="1"/>
    <col min="4" max="4" width="14.25" customWidth="1"/>
    <col min="5" max="5" width="10.625" customWidth="1"/>
    <col min="7" max="7" width="14.375" customWidth="1"/>
    <col min="8" max="12" width="10.625" customWidth="1"/>
  </cols>
  <sheetData>
    <row r="1" spans="3:4" ht="30">
      <c r="C1" s="46" t="s">
        <v>880</v>
      </c>
    </row>
    <row r="4" spans="3:4">
      <c r="C4" t="s">
        <v>709</v>
      </c>
      <c r="D4" t="s">
        <v>699</v>
      </c>
    </row>
    <row r="5" spans="3:4">
      <c r="C5" t="s">
        <v>679</v>
      </c>
      <c r="D5">
        <v>56663</v>
      </c>
    </row>
    <row r="6" spans="3:4">
      <c r="C6" t="s">
        <v>680</v>
      </c>
      <c r="D6">
        <v>447</v>
      </c>
    </row>
    <row r="7" spans="3:4">
      <c r="C7" t="s">
        <v>681</v>
      </c>
      <c r="D7">
        <v>1913</v>
      </c>
    </row>
    <row r="8" spans="3:4">
      <c r="C8" t="s">
        <v>710</v>
      </c>
      <c r="D8">
        <v>12905</v>
      </c>
    </row>
    <row r="9" spans="3:4">
      <c r="C9" t="s">
        <v>711</v>
      </c>
      <c r="D9">
        <v>6</v>
      </c>
    </row>
    <row r="10" spans="3:4">
      <c r="C10" t="s">
        <v>712</v>
      </c>
      <c r="D10">
        <v>3309</v>
      </c>
    </row>
    <row r="13" spans="3:4">
      <c r="C13" t="s">
        <v>713</v>
      </c>
      <c r="D13" t="s">
        <v>699</v>
      </c>
    </row>
    <row r="14" spans="3:4">
      <c r="C14" t="s">
        <v>714</v>
      </c>
      <c r="D14">
        <v>5078</v>
      </c>
    </row>
    <row r="15" spans="3:4">
      <c r="C15" t="s">
        <v>715</v>
      </c>
      <c r="D15">
        <v>4228</v>
      </c>
    </row>
    <row r="16" spans="3:4">
      <c r="C16" t="s">
        <v>716</v>
      </c>
      <c r="D16">
        <v>324</v>
      </c>
    </row>
    <row r="17" spans="3:4">
      <c r="C17" t="s">
        <v>717</v>
      </c>
      <c r="D17">
        <v>135</v>
      </c>
    </row>
    <row r="18" spans="3:4">
      <c r="C18" t="s">
        <v>718</v>
      </c>
      <c r="D18">
        <v>8</v>
      </c>
    </row>
    <row r="19" spans="3:4">
      <c r="C19" t="s">
        <v>296</v>
      </c>
      <c r="D19">
        <v>706</v>
      </c>
    </row>
    <row r="20" spans="3:4">
      <c r="C20" t="s">
        <v>297</v>
      </c>
      <c r="D20">
        <v>39517</v>
      </c>
    </row>
    <row r="21" spans="3:4">
      <c r="C21" t="s">
        <v>298</v>
      </c>
      <c r="D21">
        <v>24347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D1:J16"/>
  <sheetViews>
    <sheetView workbookViewId="0">
      <selection activeCell="K7" sqref="K7"/>
    </sheetView>
  </sheetViews>
  <sheetFormatPr defaultRowHeight="14.25"/>
  <cols>
    <col min="4" max="4" width="15.25" bestFit="1" customWidth="1"/>
    <col min="5" max="5" width="12.75" customWidth="1"/>
    <col min="6" max="6" width="12.25" customWidth="1"/>
    <col min="7" max="7" width="14.75" customWidth="1"/>
    <col min="8" max="8" width="14.125" bestFit="1" customWidth="1"/>
    <col min="9" max="9" width="13.875" customWidth="1"/>
    <col min="10" max="10" width="10.625" customWidth="1"/>
  </cols>
  <sheetData>
    <row r="1" spans="4:10" ht="30">
      <c r="D1" s="46" t="s">
        <v>881</v>
      </c>
    </row>
    <row r="3" spans="4:10">
      <c r="D3" s="5" t="s">
        <v>722</v>
      </c>
      <c r="E3" t="s">
        <v>725</v>
      </c>
      <c r="F3" t="s">
        <v>726</v>
      </c>
      <c r="G3" t="s">
        <v>727</v>
      </c>
      <c r="H3" t="s">
        <v>728</v>
      </c>
      <c r="I3" t="s">
        <v>111</v>
      </c>
    </row>
    <row r="4" spans="4:10">
      <c r="D4" t="s">
        <v>719</v>
      </c>
      <c r="E4">
        <v>16</v>
      </c>
      <c r="F4">
        <v>78</v>
      </c>
      <c r="G4">
        <v>6</v>
      </c>
      <c r="H4">
        <v>6</v>
      </c>
      <c r="I4">
        <v>106</v>
      </c>
    </row>
    <row r="5" spans="4:10" ht="28.5">
      <c r="D5" s="5" t="s">
        <v>720</v>
      </c>
      <c r="E5">
        <v>5</v>
      </c>
      <c r="F5">
        <v>21</v>
      </c>
      <c r="G5">
        <v>2</v>
      </c>
      <c r="H5">
        <v>2</v>
      </c>
      <c r="I5">
        <v>30</v>
      </c>
    </row>
    <row r="6" spans="4:10">
      <c r="D6" t="s">
        <v>721</v>
      </c>
      <c r="E6">
        <v>27</v>
      </c>
      <c r="F6">
        <v>111</v>
      </c>
      <c r="G6">
        <v>17</v>
      </c>
      <c r="H6">
        <v>13</v>
      </c>
      <c r="I6">
        <v>168</v>
      </c>
    </row>
    <row r="7" spans="4:10">
      <c r="D7" t="s">
        <v>723</v>
      </c>
      <c r="E7">
        <v>9</v>
      </c>
      <c r="F7">
        <v>52</v>
      </c>
      <c r="G7">
        <v>9</v>
      </c>
      <c r="H7">
        <v>5</v>
      </c>
      <c r="I7">
        <v>75</v>
      </c>
    </row>
    <row r="8" spans="4:10">
      <c r="D8" t="s">
        <v>724</v>
      </c>
      <c r="I8">
        <v>33</v>
      </c>
    </row>
    <row r="12" spans="4:10" ht="28.5">
      <c r="D12" t="s">
        <v>722</v>
      </c>
      <c r="E12" t="s">
        <v>729</v>
      </c>
      <c r="F12" s="5" t="s">
        <v>730</v>
      </c>
      <c r="G12" s="5" t="s">
        <v>731</v>
      </c>
      <c r="H12" s="5" t="s">
        <v>732</v>
      </c>
      <c r="I12" t="s">
        <v>733</v>
      </c>
      <c r="J12" t="s">
        <v>41</v>
      </c>
    </row>
    <row r="13" spans="4:10">
      <c r="D13" t="s">
        <v>734</v>
      </c>
      <c r="E13">
        <v>1047</v>
      </c>
      <c r="F13">
        <v>46</v>
      </c>
      <c r="G13">
        <v>50</v>
      </c>
      <c r="J13">
        <v>1143</v>
      </c>
    </row>
    <row r="14" spans="4:10" ht="28.5">
      <c r="D14" s="5" t="s">
        <v>735</v>
      </c>
      <c r="J14">
        <v>14</v>
      </c>
    </row>
    <row r="15" spans="4:10">
      <c r="D15" s="22" t="s">
        <v>707</v>
      </c>
      <c r="E15" s="22">
        <v>100</v>
      </c>
      <c r="F15" s="22">
        <v>155</v>
      </c>
      <c r="G15" s="22"/>
      <c r="H15" s="22">
        <v>45</v>
      </c>
      <c r="I15" s="22">
        <v>134</v>
      </c>
      <c r="J15" s="22">
        <v>434</v>
      </c>
    </row>
    <row r="16" spans="4:10">
      <c r="D16" s="14" t="s">
        <v>736</v>
      </c>
      <c r="E16" s="14">
        <v>126</v>
      </c>
      <c r="F16" s="14">
        <v>122</v>
      </c>
      <c r="G16" s="14"/>
      <c r="H16" s="14"/>
      <c r="I16" s="14"/>
      <c r="J16" s="14">
        <v>248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L17"/>
  <sheetViews>
    <sheetView workbookViewId="0">
      <selection activeCell="C7" sqref="C6:C7"/>
    </sheetView>
  </sheetViews>
  <sheetFormatPr defaultRowHeight="14.25"/>
  <cols>
    <col min="5" max="5" width="10.625" customWidth="1"/>
    <col min="6" max="6" width="15.5" customWidth="1"/>
    <col min="7" max="9" width="10.625" customWidth="1"/>
    <col min="11" max="11" width="13.625" bestFit="1" customWidth="1"/>
    <col min="12" max="12" width="15.375" bestFit="1" customWidth="1"/>
  </cols>
  <sheetData>
    <row r="2" spans="3:12" ht="30">
      <c r="D2" s="46" t="s">
        <v>831</v>
      </c>
    </row>
    <row r="3" spans="3:12" ht="15">
      <c r="C3" s="44"/>
      <c r="K3" t="s">
        <v>832</v>
      </c>
    </row>
    <row r="6" spans="3:12">
      <c r="E6" t="s">
        <v>2</v>
      </c>
      <c r="F6" t="s">
        <v>39</v>
      </c>
      <c r="G6" t="s">
        <v>40</v>
      </c>
      <c r="H6" t="s">
        <v>41</v>
      </c>
      <c r="K6" t="s">
        <v>81</v>
      </c>
      <c r="L6" t="s">
        <v>82</v>
      </c>
    </row>
    <row r="7" spans="3:12">
      <c r="E7" t="s">
        <v>29</v>
      </c>
      <c r="F7">
        <v>548468</v>
      </c>
      <c r="G7">
        <v>569608</v>
      </c>
      <c r="H7">
        <v>1118076</v>
      </c>
      <c r="K7" t="s">
        <v>83</v>
      </c>
      <c r="L7">
        <v>6395</v>
      </c>
    </row>
    <row r="8" spans="3:12">
      <c r="E8" t="s">
        <v>30</v>
      </c>
      <c r="F8">
        <v>436773</v>
      </c>
      <c r="G8">
        <v>477745</v>
      </c>
      <c r="H8">
        <v>914518</v>
      </c>
      <c r="K8" t="s">
        <v>84</v>
      </c>
      <c r="L8">
        <v>5980</v>
      </c>
    </row>
    <row r="9" spans="3:12">
      <c r="E9" t="s">
        <v>31</v>
      </c>
      <c r="F9">
        <v>694602</v>
      </c>
      <c r="G9">
        <v>700346</v>
      </c>
      <c r="H9">
        <v>1394948</v>
      </c>
      <c r="K9" t="s">
        <v>85</v>
      </c>
      <c r="L9">
        <v>5608</v>
      </c>
    </row>
    <row r="10" spans="3:12">
      <c r="E10" t="s">
        <v>42</v>
      </c>
      <c r="F10">
        <v>298148</v>
      </c>
      <c r="G10">
        <v>313278</v>
      </c>
      <c r="H10">
        <v>611426</v>
      </c>
      <c r="K10" t="s">
        <v>86</v>
      </c>
      <c r="L10">
        <v>5580</v>
      </c>
    </row>
    <row r="11" spans="3:12">
      <c r="E11" t="s">
        <v>33</v>
      </c>
      <c r="F11">
        <v>846413</v>
      </c>
      <c r="G11">
        <v>886214</v>
      </c>
      <c r="H11">
        <v>1732627</v>
      </c>
      <c r="K11" t="s">
        <v>87</v>
      </c>
      <c r="L11">
        <v>5809</v>
      </c>
    </row>
    <row r="12" spans="3:12">
      <c r="E12" t="s">
        <v>34</v>
      </c>
      <c r="F12">
        <v>328844</v>
      </c>
      <c r="G12">
        <v>338045</v>
      </c>
      <c r="H12">
        <v>666889</v>
      </c>
    </row>
    <row r="13" spans="3:12">
      <c r="E13" t="s">
        <v>35</v>
      </c>
      <c r="F13">
        <v>518916</v>
      </c>
      <c r="G13">
        <v>520473</v>
      </c>
      <c r="H13">
        <v>1039389</v>
      </c>
    </row>
    <row r="14" spans="3:12">
      <c r="E14" t="s">
        <v>43</v>
      </c>
      <c r="F14">
        <v>457377</v>
      </c>
      <c r="G14">
        <v>455233</v>
      </c>
      <c r="H14">
        <v>912610</v>
      </c>
    </row>
    <row r="15" spans="3:12">
      <c r="E15" t="s">
        <v>38</v>
      </c>
      <c r="F15">
        <v>296500</v>
      </c>
      <c r="G15">
        <v>319918</v>
      </c>
      <c r="H15">
        <v>616418</v>
      </c>
    </row>
    <row r="16" spans="3:12">
      <c r="E16" t="s">
        <v>37</v>
      </c>
      <c r="F16">
        <v>1151340</v>
      </c>
      <c r="G16">
        <v>1212203</v>
      </c>
      <c r="H16">
        <v>2363543</v>
      </c>
    </row>
    <row r="17" spans="5:7">
      <c r="E17" t="s">
        <v>44</v>
      </c>
      <c r="F17">
        <v>5577381</v>
      </c>
      <c r="G17">
        <v>5793063</v>
      </c>
    </row>
  </sheetData>
  <pageMargins left="0.7" right="0.7" top="0.75" bottom="0.75" header="0.3" footer="0.3"/>
  <pageSetup paperSize="9" orientation="portrait" horizontalDpi="4294967293" verticalDpi="4294967293" r:id="rId1"/>
  <tableParts count="2">
    <tablePart r:id="rId2"/>
    <tablePart r:id="rId3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C1:D7"/>
  <sheetViews>
    <sheetView workbookViewId="0">
      <selection activeCell="H14" sqref="H14"/>
    </sheetView>
  </sheetViews>
  <sheetFormatPr defaultRowHeight="14.25"/>
  <cols>
    <col min="3" max="5" width="10.625" customWidth="1"/>
  </cols>
  <sheetData>
    <row r="1" spans="3:4" ht="30">
      <c r="C1" s="46" t="s">
        <v>882</v>
      </c>
    </row>
    <row r="3" spans="3:4">
      <c r="C3" t="s">
        <v>396</v>
      </c>
      <c r="D3" t="s">
        <v>737</v>
      </c>
    </row>
    <row r="4" spans="3:4">
      <c r="C4" t="s">
        <v>738</v>
      </c>
      <c r="D4">
        <v>487</v>
      </c>
    </row>
    <row r="5" spans="3:4">
      <c r="C5" t="s">
        <v>739</v>
      </c>
      <c r="D5">
        <v>9</v>
      </c>
    </row>
    <row r="6" spans="3:4">
      <c r="C6" t="s">
        <v>415</v>
      </c>
      <c r="D6">
        <v>977</v>
      </c>
    </row>
    <row r="7" spans="3:4">
      <c r="C7" t="s">
        <v>740</v>
      </c>
      <c r="D7">
        <v>698</v>
      </c>
    </row>
  </sheetData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C1:D54"/>
  <sheetViews>
    <sheetView workbookViewId="0">
      <selection activeCell="G18" sqref="G18"/>
    </sheetView>
  </sheetViews>
  <sheetFormatPr defaultRowHeight="14.25"/>
  <cols>
    <col min="3" max="3" width="15.375" customWidth="1"/>
    <col min="4" max="5" width="10.625" customWidth="1"/>
  </cols>
  <sheetData>
    <row r="1" spans="3:4" ht="30">
      <c r="C1" s="46" t="s">
        <v>883</v>
      </c>
    </row>
    <row r="4" spans="3:4">
      <c r="C4" t="s">
        <v>396</v>
      </c>
      <c r="D4" t="s">
        <v>691</v>
      </c>
    </row>
    <row r="5" spans="3:4">
      <c r="C5" t="s">
        <v>742</v>
      </c>
      <c r="D5">
        <v>16617</v>
      </c>
    </row>
    <row r="6" spans="3:4">
      <c r="C6" t="s">
        <v>743</v>
      </c>
      <c r="D6">
        <v>12593</v>
      </c>
    </row>
    <row r="7" spans="3:4">
      <c r="C7" t="s">
        <v>744</v>
      </c>
      <c r="D7">
        <v>8251</v>
      </c>
    </row>
    <row r="8" spans="3:4">
      <c r="C8" t="s">
        <v>745</v>
      </c>
      <c r="D8">
        <v>6501</v>
      </c>
    </row>
    <row r="9" spans="3:4">
      <c r="C9" t="s">
        <v>746</v>
      </c>
      <c r="D9">
        <v>4697</v>
      </c>
    </row>
    <row r="10" spans="3:4">
      <c r="C10" t="s">
        <v>747</v>
      </c>
      <c r="D10">
        <v>4311</v>
      </c>
    </row>
    <row r="11" spans="3:4">
      <c r="C11" t="s">
        <v>748</v>
      </c>
      <c r="D11">
        <v>3932</v>
      </c>
    </row>
    <row r="12" spans="3:4">
      <c r="C12" t="s">
        <v>749</v>
      </c>
      <c r="D12">
        <v>3398</v>
      </c>
    </row>
    <row r="13" spans="3:4">
      <c r="C13" t="s">
        <v>750</v>
      </c>
      <c r="D13">
        <v>3022</v>
      </c>
    </row>
    <row r="14" spans="3:4">
      <c r="C14" t="s">
        <v>751</v>
      </c>
      <c r="D14">
        <v>3007</v>
      </c>
    </row>
    <row r="15" spans="3:4">
      <c r="C15" t="s">
        <v>752</v>
      </c>
      <c r="D15">
        <v>2273</v>
      </c>
    </row>
    <row r="16" spans="3:4">
      <c r="C16" t="s">
        <v>753</v>
      </c>
      <c r="D16">
        <v>1873</v>
      </c>
    </row>
    <row r="17" spans="3:4">
      <c r="C17" t="s">
        <v>754</v>
      </c>
      <c r="D17">
        <v>1600</v>
      </c>
    </row>
    <row r="18" spans="3:4">
      <c r="C18" t="s">
        <v>755</v>
      </c>
      <c r="D18">
        <v>1441</v>
      </c>
    </row>
    <row r="19" spans="3:4">
      <c r="C19" t="s">
        <v>756</v>
      </c>
      <c r="D19">
        <v>1420</v>
      </c>
    </row>
    <row r="20" spans="3:4">
      <c r="C20" t="s">
        <v>757</v>
      </c>
      <c r="D20">
        <v>1304</v>
      </c>
    </row>
    <row r="21" spans="3:4">
      <c r="C21" t="s">
        <v>758</v>
      </c>
      <c r="D21">
        <v>1074</v>
      </c>
    </row>
    <row r="22" spans="3:4">
      <c r="C22" t="s">
        <v>759</v>
      </c>
      <c r="D22">
        <v>905</v>
      </c>
    </row>
    <row r="23" spans="3:4">
      <c r="C23" t="s">
        <v>760</v>
      </c>
      <c r="D23">
        <v>864</v>
      </c>
    </row>
    <row r="24" spans="3:4">
      <c r="C24" t="s">
        <v>761</v>
      </c>
      <c r="D24">
        <v>654</v>
      </c>
    </row>
    <row r="25" spans="3:4">
      <c r="C25" t="s">
        <v>762</v>
      </c>
      <c r="D25">
        <v>737</v>
      </c>
    </row>
    <row r="26" spans="3:4">
      <c r="C26" t="s">
        <v>763</v>
      </c>
      <c r="D26">
        <v>603</v>
      </c>
    </row>
    <row r="27" spans="3:4">
      <c r="C27" t="s">
        <v>764</v>
      </c>
      <c r="D27">
        <v>542</v>
      </c>
    </row>
    <row r="28" spans="3:4" ht="28.5">
      <c r="C28" s="5" t="s">
        <v>791</v>
      </c>
      <c r="D28">
        <v>527</v>
      </c>
    </row>
    <row r="29" spans="3:4">
      <c r="C29" t="s">
        <v>765</v>
      </c>
      <c r="D29">
        <v>513</v>
      </c>
    </row>
    <row r="30" spans="3:4">
      <c r="C30" t="s">
        <v>766</v>
      </c>
      <c r="D30">
        <v>507</v>
      </c>
    </row>
    <row r="31" spans="3:4">
      <c r="C31" t="s">
        <v>767</v>
      </c>
      <c r="D31">
        <v>427</v>
      </c>
    </row>
    <row r="32" spans="3:4">
      <c r="C32" t="s">
        <v>768</v>
      </c>
      <c r="D32">
        <v>385</v>
      </c>
    </row>
    <row r="33" spans="3:4">
      <c r="C33" t="s">
        <v>769</v>
      </c>
      <c r="D33">
        <v>381</v>
      </c>
    </row>
    <row r="34" spans="3:4">
      <c r="C34" t="s">
        <v>770</v>
      </c>
      <c r="D34">
        <v>340</v>
      </c>
    </row>
    <row r="35" spans="3:4">
      <c r="C35" t="s">
        <v>771</v>
      </c>
      <c r="D35">
        <v>520</v>
      </c>
    </row>
    <row r="36" spans="3:4">
      <c r="C36" t="s">
        <v>772</v>
      </c>
      <c r="D36">
        <v>311</v>
      </c>
    </row>
    <row r="37" spans="3:4">
      <c r="C37" t="s">
        <v>773</v>
      </c>
      <c r="D37">
        <v>301</v>
      </c>
    </row>
    <row r="38" spans="3:4">
      <c r="C38" t="s">
        <v>774</v>
      </c>
      <c r="D38">
        <v>288</v>
      </c>
    </row>
    <row r="39" spans="3:4">
      <c r="C39" t="s">
        <v>775</v>
      </c>
      <c r="D39">
        <v>243</v>
      </c>
    </row>
    <row r="40" spans="3:4">
      <c r="C40" t="s">
        <v>776</v>
      </c>
      <c r="D40">
        <v>241</v>
      </c>
    </row>
    <row r="41" spans="3:4">
      <c r="C41" t="s">
        <v>777</v>
      </c>
      <c r="D41">
        <v>241</v>
      </c>
    </row>
    <row r="42" spans="3:4">
      <c r="C42" t="s">
        <v>778</v>
      </c>
      <c r="D42">
        <v>220</v>
      </c>
    </row>
    <row r="43" spans="3:4">
      <c r="C43" t="s">
        <v>779</v>
      </c>
      <c r="D43">
        <v>218</v>
      </c>
    </row>
    <row r="44" spans="3:4">
      <c r="C44" t="s">
        <v>780</v>
      </c>
      <c r="D44">
        <v>172</v>
      </c>
    </row>
    <row r="45" spans="3:4">
      <c r="C45" t="s">
        <v>781</v>
      </c>
      <c r="D45">
        <v>119</v>
      </c>
    </row>
    <row r="46" spans="3:4">
      <c r="C46" t="s">
        <v>782</v>
      </c>
      <c r="D46">
        <v>119</v>
      </c>
    </row>
    <row r="47" spans="3:4">
      <c r="C47" t="s">
        <v>783</v>
      </c>
      <c r="D47">
        <v>90</v>
      </c>
    </row>
    <row r="48" spans="3:4">
      <c r="C48" t="s">
        <v>784</v>
      </c>
      <c r="D48">
        <v>78</v>
      </c>
    </row>
    <row r="49" spans="3:4" ht="28.5">
      <c r="C49" s="5" t="s">
        <v>785</v>
      </c>
      <c r="D49">
        <v>89</v>
      </c>
    </row>
    <row r="50" spans="3:4">
      <c r="C50" t="s">
        <v>786</v>
      </c>
      <c r="D50">
        <v>75</v>
      </c>
    </row>
    <row r="51" spans="3:4">
      <c r="C51" t="s">
        <v>787</v>
      </c>
      <c r="D51">
        <v>48</v>
      </c>
    </row>
    <row r="52" spans="3:4">
      <c r="C52" t="s">
        <v>788</v>
      </c>
      <c r="D52">
        <v>43</v>
      </c>
    </row>
    <row r="53" spans="3:4">
      <c r="C53" t="s">
        <v>789</v>
      </c>
      <c r="D53">
        <v>25</v>
      </c>
    </row>
    <row r="54" spans="3:4">
      <c r="C54" t="s">
        <v>790</v>
      </c>
      <c r="D54">
        <v>19</v>
      </c>
    </row>
  </sheetData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C1:D25"/>
  <sheetViews>
    <sheetView workbookViewId="0">
      <selection activeCell="F10" sqref="F10"/>
    </sheetView>
  </sheetViews>
  <sheetFormatPr defaultRowHeight="14.25"/>
  <cols>
    <col min="3" max="3" width="22.5" customWidth="1"/>
    <col min="4" max="4" width="19.875" bestFit="1" customWidth="1"/>
    <col min="5" max="5" width="10.625" customWidth="1"/>
  </cols>
  <sheetData>
    <row r="1" spans="3:4" ht="30">
      <c r="C1" s="46" t="s">
        <v>884</v>
      </c>
    </row>
    <row r="4" spans="3:4">
      <c r="C4" t="s">
        <v>792</v>
      </c>
      <c r="D4" t="s">
        <v>814</v>
      </c>
    </row>
    <row r="5" spans="3:4">
      <c r="C5" t="s">
        <v>793</v>
      </c>
      <c r="D5">
        <v>8257</v>
      </c>
    </row>
    <row r="6" spans="3:4">
      <c r="C6" t="s">
        <v>794</v>
      </c>
      <c r="D6">
        <v>14387</v>
      </c>
    </row>
    <row r="7" spans="3:4">
      <c r="C7" t="s">
        <v>795</v>
      </c>
      <c r="D7">
        <v>2437</v>
      </c>
    </row>
    <row r="8" spans="3:4" ht="28.5">
      <c r="C8" s="5" t="s">
        <v>796</v>
      </c>
      <c r="D8">
        <v>2143</v>
      </c>
    </row>
    <row r="9" spans="3:4">
      <c r="C9" t="s">
        <v>797</v>
      </c>
      <c r="D9">
        <v>4303</v>
      </c>
    </row>
    <row r="10" spans="3:4" ht="28.5">
      <c r="C10" s="5" t="s">
        <v>798</v>
      </c>
      <c r="D10">
        <v>12554</v>
      </c>
    </row>
    <row r="11" spans="3:4" ht="28.5">
      <c r="C11" s="5" t="s">
        <v>799</v>
      </c>
      <c r="D11">
        <v>88</v>
      </c>
    </row>
    <row r="12" spans="3:4">
      <c r="C12" s="5" t="s">
        <v>800</v>
      </c>
      <c r="D12">
        <v>7650</v>
      </c>
    </row>
    <row r="13" spans="3:4">
      <c r="C13" t="s">
        <v>801</v>
      </c>
      <c r="D13">
        <v>902</v>
      </c>
    </row>
    <row r="14" spans="3:4">
      <c r="C14" t="s">
        <v>802</v>
      </c>
      <c r="D14">
        <v>1068</v>
      </c>
    </row>
    <row r="15" spans="3:4">
      <c r="C15" s="5" t="s">
        <v>803</v>
      </c>
      <c r="D15">
        <v>361</v>
      </c>
    </row>
    <row r="16" spans="3:4" ht="28.5">
      <c r="C16" s="5" t="s">
        <v>804</v>
      </c>
      <c r="D16">
        <v>1857</v>
      </c>
    </row>
    <row r="17" spans="3:4">
      <c r="C17" s="5" t="s">
        <v>805</v>
      </c>
      <c r="D17">
        <v>4473</v>
      </c>
    </row>
    <row r="18" spans="3:4">
      <c r="C18" t="s">
        <v>806</v>
      </c>
      <c r="D18">
        <v>521</v>
      </c>
    </row>
    <row r="19" spans="3:4">
      <c r="C19" t="s">
        <v>807</v>
      </c>
      <c r="D19">
        <v>945</v>
      </c>
    </row>
    <row r="20" spans="3:4">
      <c r="C20" t="s">
        <v>808</v>
      </c>
      <c r="D20">
        <v>3162</v>
      </c>
    </row>
    <row r="21" spans="3:4" ht="28.5">
      <c r="C21" s="5" t="s">
        <v>809</v>
      </c>
      <c r="D21">
        <v>1685</v>
      </c>
    </row>
    <row r="22" spans="3:4">
      <c r="C22" t="s">
        <v>810</v>
      </c>
      <c r="D22">
        <v>811</v>
      </c>
    </row>
    <row r="23" spans="3:4">
      <c r="C23" t="s">
        <v>811</v>
      </c>
      <c r="D23">
        <v>727</v>
      </c>
    </row>
    <row r="24" spans="3:4">
      <c r="C24" t="s">
        <v>812</v>
      </c>
      <c r="D24">
        <v>6640</v>
      </c>
    </row>
    <row r="25" spans="3:4">
      <c r="C25" t="s">
        <v>813</v>
      </c>
      <c r="D25">
        <v>3360</v>
      </c>
    </row>
  </sheetData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F4C4-9C07-45FB-9808-B7A753ACEDC7}">
  <dimension ref="B3:E17"/>
  <sheetViews>
    <sheetView zoomScale="98" zoomScaleNormal="98" workbookViewId="0">
      <selection activeCell="I17" sqref="I17"/>
    </sheetView>
  </sheetViews>
  <sheetFormatPr defaultRowHeight="14.25"/>
  <cols>
    <col min="2" max="2" width="21.375" customWidth="1"/>
    <col min="3" max="3" width="19.625" customWidth="1"/>
    <col min="4" max="4" width="14.125" customWidth="1"/>
    <col min="5" max="5" width="14.75" customWidth="1"/>
  </cols>
  <sheetData>
    <row r="3" spans="2:5" ht="30">
      <c r="B3" s="89" t="s">
        <v>891</v>
      </c>
      <c r="C3" s="87"/>
      <c r="D3" s="87"/>
      <c r="E3" s="87"/>
    </row>
    <row r="4" spans="2:5">
      <c r="B4" s="105" t="s">
        <v>892</v>
      </c>
      <c r="C4" s="106" t="s">
        <v>893</v>
      </c>
      <c r="D4" s="106" t="s">
        <v>894</v>
      </c>
      <c r="E4" s="40" t="s">
        <v>895</v>
      </c>
    </row>
    <row r="5" spans="2:5">
      <c r="B5" s="102" t="s">
        <v>23</v>
      </c>
      <c r="C5" s="88">
        <v>873</v>
      </c>
      <c r="D5" s="88">
        <v>827</v>
      </c>
      <c r="E5" s="104">
        <v>46</v>
      </c>
    </row>
    <row r="6" spans="2:5">
      <c r="B6" s="102" t="s">
        <v>896</v>
      </c>
      <c r="C6" s="88">
        <v>339</v>
      </c>
      <c r="D6" s="88">
        <v>327</v>
      </c>
      <c r="E6" s="104">
        <v>12</v>
      </c>
    </row>
    <row r="7" spans="2:5">
      <c r="B7" s="102" t="s">
        <v>15</v>
      </c>
      <c r="C7" s="88">
        <v>335</v>
      </c>
      <c r="D7" s="88">
        <v>335</v>
      </c>
      <c r="E7" s="104" t="s">
        <v>897</v>
      </c>
    </row>
    <row r="8" spans="2:5">
      <c r="B8" s="102" t="s">
        <v>17</v>
      </c>
      <c r="C8" s="88">
        <v>159</v>
      </c>
      <c r="D8" s="88">
        <v>159</v>
      </c>
      <c r="E8" s="104" t="s">
        <v>897</v>
      </c>
    </row>
    <row r="9" spans="2:5">
      <c r="B9" s="102" t="s">
        <v>898</v>
      </c>
      <c r="C9" s="88">
        <v>403</v>
      </c>
      <c r="D9" s="88">
        <v>403</v>
      </c>
      <c r="E9" s="104" t="s">
        <v>897</v>
      </c>
    </row>
    <row r="10" spans="2:5">
      <c r="B10" s="102" t="s">
        <v>18</v>
      </c>
      <c r="C10" s="88">
        <v>614</v>
      </c>
      <c r="D10" s="88">
        <v>592</v>
      </c>
      <c r="E10" s="104">
        <v>22</v>
      </c>
    </row>
    <row r="11" spans="2:5">
      <c r="B11" s="102" t="s">
        <v>19</v>
      </c>
      <c r="C11" s="88">
        <v>252</v>
      </c>
      <c r="D11" s="88">
        <v>242</v>
      </c>
      <c r="E11" s="104">
        <v>10</v>
      </c>
    </row>
    <row r="12" spans="2:5">
      <c r="B12" s="102" t="s">
        <v>20</v>
      </c>
      <c r="C12" s="88">
        <v>206</v>
      </c>
      <c r="D12" s="88">
        <v>191</v>
      </c>
      <c r="E12" s="104">
        <v>15</v>
      </c>
    </row>
    <row r="13" spans="2:5">
      <c r="B13" s="102" t="s">
        <v>22</v>
      </c>
      <c r="C13" s="88">
        <v>204</v>
      </c>
      <c r="D13" s="88">
        <v>190</v>
      </c>
      <c r="E13" s="104">
        <v>14</v>
      </c>
    </row>
    <row r="14" spans="2:5">
      <c r="B14" s="102" t="s">
        <v>21</v>
      </c>
      <c r="C14" s="88">
        <v>329</v>
      </c>
      <c r="D14" s="88">
        <v>329</v>
      </c>
      <c r="E14" s="104" t="s">
        <v>897</v>
      </c>
    </row>
    <row r="15" spans="2:5" ht="15">
      <c r="B15" s="107" t="s">
        <v>899</v>
      </c>
      <c r="C15" s="108">
        <v>3714</v>
      </c>
      <c r="D15" s="108">
        <v>3595</v>
      </c>
      <c r="E15" s="109">
        <v>119</v>
      </c>
    </row>
    <row r="17" spans="2:2">
      <c r="B17" s="87" t="s">
        <v>900</v>
      </c>
    </row>
  </sheetData>
  <pageMargins left="0.7" right="0.7" top="0.75" bottom="0.75" header="0.3" footer="0.3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087FD-DC4D-4A85-9066-92019BC3C1B1}">
  <dimension ref="B3:E17"/>
  <sheetViews>
    <sheetView workbookViewId="0">
      <selection activeCell="C39" sqref="C39"/>
    </sheetView>
  </sheetViews>
  <sheetFormatPr defaultRowHeight="14.25"/>
  <cols>
    <col min="2" max="2" width="18.75" customWidth="1"/>
    <col min="3" max="3" width="21.75" customWidth="1"/>
    <col min="4" max="4" width="17.75" customWidth="1"/>
    <col min="5" max="5" width="12.875" customWidth="1"/>
  </cols>
  <sheetData>
    <row r="3" spans="2:5" ht="30">
      <c r="B3" s="92" t="s">
        <v>901</v>
      </c>
      <c r="C3" s="90"/>
      <c r="D3" s="90"/>
      <c r="E3" s="90"/>
    </row>
    <row r="4" spans="2:5" ht="15">
      <c r="B4" s="110" t="s">
        <v>892</v>
      </c>
      <c r="C4" s="111" t="s">
        <v>902</v>
      </c>
      <c r="D4" s="111" t="s">
        <v>903</v>
      </c>
      <c r="E4" s="112" t="s">
        <v>904</v>
      </c>
    </row>
    <row r="5" spans="2:5">
      <c r="B5" s="102" t="s">
        <v>23</v>
      </c>
      <c r="C5" s="91">
        <v>38734</v>
      </c>
      <c r="D5" s="91">
        <v>11864</v>
      </c>
      <c r="E5" s="103">
        <v>50598</v>
      </c>
    </row>
    <row r="6" spans="2:5">
      <c r="B6" s="102" t="s">
        <v>896</v>
      </c>
      <c r="C6" s="91">
        <v>13325</v>
      </c>
      <c r="D6" s="91">
        <v>7083</v>
      </c>
      <c r="E6" s="103">
        <v>20408</v>
      </c>
    </row>
    <row r="7" spans="2:5">
      <c r="B7" s="102" t="s">
        <v>15</v>
      </c>
      <c r="C7" s="91">
        <v>13712</v>
      </c>
      <c r="D7" s="91">
        <v>6346</v>
      </c>
      <c r="E7" s="103">
        <v>20058</v>
      </c>
    </row>
    <row r="8" spans="2:5">
      <c r="B8" s="102" t="s">
        <v>17</v>
      </c>
      <c r="C8" s="91">
        <v>9580</v>
      </c>
      <c r="D8" s="91">
        <v>4372</v>
      </c>
      <c r="E8" s="103">
        <v>13952</v>
      </c>
    </row>
    <row r="9" spans="2:5">
      <c r="B9" s="102" t="s">
        <v>898</v>
      </c>
      <c r="C9" s="91">
        <v>19104</v>
      </c>
      <c r="D9" s="91">
        <v>7194</v>
      </c>
      <c r="E9" s="103">
        <v>26298</v>
      </c>
    </row>
    <row r="10" spans="2:5">
      <c r="B10" s="102" t="s">
        <v>18</v>
      </c>
      <c r="C10" s="91">
        <v>33356</v>
      </c>
      <c r="D10" s="91">
        <v>19967</v>
      </c>
      <c r="E10" s="103">
        <v>53323</v>
      </c>
    </row>
    <row r="11" spans="2:5">
      <c r="B11" s="102" t="s">
        <v>19</v>
      </c>
      <c r="C11" s="91">
        <v>10762</v>
      </c>
      <c r="D11" s="91">
        <v>5615</v>
      </c>
      <c r="E11" s="103">
        <v>16377</v>
      </c>
    </row>
    <row r="12" spans="2:5">
      <c r="B12" s="102" t="s">
        <v>20</v>
      </c>
      <c r="C12" s="91">
        <v>11726</v>
      </c>
      <c r="D12" s="91">
        <v>6061</v>
      </c>
      <c r="E12" s="103">
        <v>17787</v>
      </c>
    </row>
    <row r="13" spans="2:5">
      <c r="B13" s="102" t="s">
        <v>22</v>
      </c>
      <c r="C13" s="91">
        <v>6778</v>
      </c>
      <c r="D13" s="91">
        <v>3221</v>
      </c>
      <c r="E13" s="103">
        <v>9999</v>
      </c>
    </row>
    <row r="14" spans="2:5">
      <c r="B14" s="102" t="s">
        <v>21</v>
      </c>
      <c r="C14" s="91">
        <v>12624</v>
      </c>
      <c r="D14" s="91">
        <v>4872</v>
      </c>
      <c r="E14" s="103">
        <v>17496</v>
      </c>
    </row>
    <row r="15" spans="2:5">
      <c r="B15" s="107"/>
      <c r="C15" s="113">
        <v>169701</v>
      </c>
      <c r="D15" s="113">
        <v>76595</v>
      </c>
      <c r="E15" s="38">
        <v>246296</v>
      </c>
    </row>
    <row r="17" spans="2:2">
      <c r="B17" s="90" t="s">
        <v>905</v>
      </c>
    </row>
  </sheetData>
  <pageMargins left="0.7" right="0.7" top="0.75" bottom="0.75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247C-2822-4038-94F8-FFD71CC06CE5}">
  <dimension ref="B3:E14"/>
  <sheetViews>
    <sheetView workbookViewId="0">
      <selection activeCell="I17" sqref="I17"/>
    </sheetView>
  </sheetViews>
  <sheetFormatPr defaultRowHeight="14.25"/>
  <cols>
    <col min="2" max="2" width="14.375" customWidth="1"/>
    <col min="3" max="3" width="17.875" customWidth="1"/>
    <col min="4" max="4" width="23" customWidth="1"/>
    <col min="5" max="5" width="15.5" customWidth="1"/>
  </cols>
  <sheetData>
    <row r="3" spans="2:5" ht="30">
      <c r="B3" s="95" t="s">
        <v>906</v>
      </c>
      <c r="C3" s="93"/>
      <c r="D3" s="93"/>
      <c r="E3" s="93"/>
    </row>
    <row r="4" spans="2:5" ht="15">
      <c r="B4" s="110" t="s">
        <v>907</v>
      </c>
      <c r="C4" s="111" t="s">
        <v>908</v>
      </c>
      <c r="D4" s="111" t="s">
        <v>909</v>
      </c>
      <c r="E4" s="112" t="s">
        <v>910</v>
      </c>
    </row>
    <row r="5" spans="2:5">
      <c r="B5" s="114">
        <v>1815</v>
      </c>
      <c r="C5" s="94">
        <v>22</v>
      </c>
      <c r="D5" s="94" t="s">
        <v>897</v>
      </c>
      <c r="E5" s="115" t="s">
        <v>897</v>
      </c>
    </row>
    <row r="6" spans="2:5">
      <c r="B6" s="114">
        <v>1842</v>
      </c>
      <c r="C6" s="94">
        <v>48</v>
      </c>
      <c r="D6" s="94">
        <v>28299</v>
      </c>
      <c r="E6" s="115" t="s">
        <v>897</v>
      </c>
    </row>
    <row r="7" spans="2:5">
      <c r="B7" s="114">
        <v>1855</v>
      </c>
      <c r="C7" s="94">
        <v>57</v>
      </c>
      <c r="D7" s="94">
        <v>64287</v>
      </c>
      <c r="E7" s="115" t="s">
        <v>897</v>
      </c>
    </row>
    <row r="8" spans="2:5">
      <c r="B8" s="114">
        <v>1857</v>
      </c>
      <c r="C8" s="94">
        <v>60</v>
      </c>
      <c r="D8" s="94">
        <v>43770</v>
      </c>
      <c r="E8" s="115" t="s">
        <v>897</v>
      </c>
    </row>
    <row r="9" spans="2:5">
      <c r="B9" s="114">
        <v>1865</v>
      </c>
      <c r="C9" s="94">
        <v>70</v>
      </c>
      <c r="D9" s="94">
        <v>42760</v>
      </c>
      <c r="E9" s="115" t="s">
        <v>897</v>
      </c>
    </row>
    <row r="10" spans="2:5">
      <c r="B10" s="114">
        <v>1867</v>
      </c>
      <c r="C10" s="94">
        <v>73</v>
      </c>
      <c r="D10" s="94" t="s">
        <v>897</v>
      </c>
      <c r="E10" s="115">
        <v>3811</v>
      </c>
    </row>
    <row r="11" spans="2:5">
      <c r="B11" s="114">
        <v>1869</v>
      </c>
      <c r="C11" s="94">
        <v>75</v>
      </c>
      <c r="D11" s="94" t="s">
        <v>897</v>
      </c>
      <c r="E11" s="115">
        <v>3798</v>
      </c>
    </row>
    <row r="12" spans="2:5">
      <c r="B12" s="114">
        <v>1874</v>
      </c>
      <c r="C12" s="94">
        <v>78</v>
      </c>
      <c r="D12" s="94" t="s">
        <v>897</v>
      </c>
      <c r="E12" s="115">
        <v>4148</v>
      </c>
    </row>
    <row r="13" spans="2:5">
      <c r="B13" s="114">
        <v>1897</v>
      </c>
      <c r="C13" s="94">
        <v>112</v>
      </c>
      <c r="D13" s="94" t="s">
        <v>897</v>
      </c>
      <c r="E13" s="115">
        <v>5457</v>
      </c>
    </row>
    <row r="14" spans="2:5">
      <c r="B14" s="116">
        <v>1902</v>
      </c>
      <c r="C14" s="117">
        <v>116</v>
      </c>
      <c r="D14" s="117" t="s">
        <v>897</v>
      </c>
      <c r="E14" s="118">
        <v>5710</v>
      </c>
    </row>
  </sheetData>
  <pageMargins left="0.7" right="0.7" top="0.75" bottom="0.75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3091-F3DD-4703-B67C-43975FAFFF27}">
  <dimension ref="B3:E21"/>
  <sheetViews>
    <sheetView workbookViewId="0">
      <selection activeCell="B4" sqref="B4:E20"/>
    </sheetView>
  </sheetViews>
  <sheetFormatPr defaultRowHeight="14.25"/>
  <cols>
    <col min="2" max="2" width="14.125" customWidth="1"/>
    <col min="3" max="4" width="16" customWidth="1"/>
    <col min="5" max="5" width="11.125" customWidth="1"/>
  </cols>
  <sheetData>
    <row r="3" spans="2:5" ht="30">
      <c r="B3" s="98" t="s">
        <v>911</v>
      </c>
      <c r="C3" s="96"/>
      <c r="D3" s="96"/>
      <c r="E3" s="96"/>
    </row>
    <row r="4" spans="2:5" ht="15">
      <c r="B4" s="119" t="s">
        <v>907</v>
      </c>
      <c r="C4" s="120" t="s">
        <v>912</v>
      </c>
      <c r="D4" s="120" t="s">
        <v>913</v>
      </c>
      <c r="E4" s="121" t="s">
        <v>41</v>
      </c>
    </row>
    <row r="5" spans="2:5">
      <c r="B5" s="114">
        <v>1890</v>
      </c>
      <c r="C5" s="97">
        <v>16728</v>
      </c>
      <c r="D5" s="97">
        <v>2595</v>
      </c>
      <c r="E5" s="115">
        <v>19323</v>
      </c>
    </row>
    <row r="6" spans="2:5">
      <c r="B6" s="114">
        <v>1891</v>
      </c>
      <c r="C6" s="97">
        <v>14637</v>
      </c>
      <c r="D6" s="97">
        <v>2862</v>
      </c>
      <c r="E6" s="115">
        <v>17499</v>
      </c>
    </row>
    <row r="7" spans="2:5">
      <c r="B7" s="114">
        <v>1892</v>
      </c>
      <c r="C7" s="97">
        <v>10507</v>
      </c>
      <c r="D7" s="97">
        <v>2620</v>
      </c>
      <c r="E7" s="115">
        <v>13127</v>
      </c>
    </row>
    <row r="8" spans="2:5">
      <c r="B8" s="114">
        <v>1893</v>
      </c>
      <c r="C8" s="97">
        <v>6937</v>
      </c>
      <c r="D8" s="97">
        <v>1847</v>
      </c>
      <c r="E8" s="115">
        <v>8784</v>
      </c>
    </row>
    <row r="9" spans="2:5">
      <c r="B9" s="114">
        <v>1894</v>
      </c>
      <c r="C9" s="97">
        <v>4041</v>
      </c>
      <c r="D9" s="97">
        <v>1582</v>
      </c>
      <c r="E9" s="115">
        <v>5623</v>
      </c>
    </row>
    <row r="10" spans="2:5">
      <c r="B10" s="114">
        <v>1895</v>
      </c>
      <c r="C10" s="97">
        <v>4952</v>
      </c>
      <c r="D10" s="97">
        <v>2172</v>
      </c>
      <c r="E10" s="115">
        <v>7124</v>
      </c>
    </row>
    <row r="11" spans="2:5">
      <c r="B11" s="114">
        <v>1896</v>
      </c>
      <c r="C11" s="97">
        <v>4606</v>
      </c>
      <c r="D11" s="97">
        <v>1574</v>
      </c>
      <c r="E11" s="115">
        <v>6180</v>
      </c>
    </row>
    <row r="12" spans="2:5">
      <c r="B12" s="114">
        <v>1897</v>
      </c>
      <c r="C12" s="97">
        <v>3919</v>
      </c>
      <c r="D12" s="97">
        <v>1814</v>
      </c>
      <c r="E12" s="115">
        <v>5733</v>
      </c>
    </row>
    <row r="13" spans="2:5">
      <c r="B13" s="114">
        <v>1898</v>
      </c>
      <c r="C13" s="97">
        <v>6119</v>
      </c>
      <c r="D13" s="97">
        <v>1647</v>
      </c>
      <c r="E13" s="115">
        <v>7766</v>
      </c>
    </row>
    <row r="14" spans="2:5">
      <c r="B14" s="114">
        <v>1899</v>
      </c>
      <c r="C14" s="97">
        <v>6968</v>
      </c>
      <c r="D14" s="97">
        <v>1702</v>
      </c>
      <c r="E14" s="115">
        <v>8670</v>
      </c>
    </row>
    <row r="15" spans="2:5">
      <c r="B15" s="114">
        <v>1900</v>
      </c>
      <c r="C15" s="97">
        <v>7733</v>
      </c>
      <c r="D15" s="97">
        <v>2105</v>
      </c>
      <c r="E15" s="115">
        <v>9838</v>
      </c>
    </row>
    <row r="16" spans="2:5">
      <c r="B16" s="114">
        <v>1901</v>
      </c>
      <c r="C16" s="97">
        <v>9347</v>
      </c>
      <c r="D16" s="97">
        <v>2092</v>
      </c>
      <c r="E16" s="115">
        <v>11439</v>
      </c>
    </row>
    <row r="17" spans="2:5">
      <c r="B17" s="114">
        <v>1902</v>
      </c>
      <c r="C17" s="97">
        <v>7061</v>
      </c>
      <c r="D17" s="97">
        <v>2060</v>
      </c>
      <c r="E17" s="115">
        <v>9121</v>
      </c>
    </row>
    <row r="18" spans="2:5">
      <c r="B18" s="114">
        <v>1903</v>
      </c>
      <c r="C18" s="97">
        <v>10896</v>
      </c>
      <c r="D18" s="97" t="s">
        <v>609</v>
      </c>
      <c r="E18" s="115" t="s">
        <v>609</v>
      </c>
    </row>
    <row r="19" spans="2:5">
      <c r="B19" s="114">
        <v>1904</v>
      </c>
      <c r="C19" s="97">
        <v>13031</v>
      </c>
      <c r="D19" s="97">
        <v>4208</v>
      </c>
      <c r="E19" s="115">
        <v>17239</v>
      </c>
    </row>
    <row r="20" spans="2:5" ht="15">
      <c r="B20" s="116"/>
      <c r="C20" s="122">
        <v>127482</v>
      </c>
      <c r="D20" s="122">
        <v>30880</v>
      </c>
      <c r="E20" s="123">
        <v>158362</v>
      </c>
    </row>
    <row r="21" spans="2:5">
      <c r="B21" s="96" t="s">
        <v>914</v>
      </c>
      <c r="C21" s="96"/>
      <c r="D21" s="96"/>
      <c r="E21" s="96"/>
    </row>
  </sheetData>
  <pageMargins left="0.7" right="0.7" top="0.75" bottom="0.75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7B59-355F-42CE-B3B9-41A767A9D6CB}">
  <dimension ref="B2:C19"/>
  <sheetViews>
    <sheetView zoomScaleNormal="100" workbookViewId="0">
      <selection activeCell="B20" sqref="B20"/>
    </sheetView>
  </sheetViews>
  <sheetFormatPr defaultRowHeight="14.25"/>
  <cols>
    <col min="2" max="2" width="38.625" customWidth="1"/>
    <col min="3" max="3" width="15.75" customWidth="1"/>
  </cols>
  <sheetData>
    <row r="2" spans="2:3" ht="30">
      <c r="B2" s="101" t="s">
        <v>915</v>
      </c>
      <c r="C2" s="99"/>
    </row>
    <row r="3" spans="2:3">
      <c r="B3" s="105" t="s">
        <v>932</v>
      </c>
      <c r="C3" s="125" t="s">
        <v>178</v>
      </c>
    </row>
    <row r="4" spans="2:3">
      <c r="B4" s="102" t="s">
        <v>916</v>
      </c>
      <c r="C4" s="103">
        <v>19.648</v>
      </c>
    </row>
    <row r="5" spans="2:3">
      <c r="B5" s="102" t="s">
        <v>917</v>
      </c>
      <c r="C5" s="103">
        <v>0.78100000000000003</v>
      </c>
    </row>
    <row r="6" spans="2:3">
      <c r="B6" s="102" t="s">
        <v>918</v>
      </c>
      <c r="C6" s="103">
        <v>7.9450000000000003</v>
      </c>
    </row>
    <row r="7" spans="2:3">
      <c r="B7" s="102" t="s">
        <v>919</v>
      </c>
      <c r="C7" s="124">
        <v>0.7</v>
      </c>
    </row>
    <row r="8" spans="2:3">
      <c r="B8" s="102" t="s">
        <v>920</v>
      </c>
      <c r="C8" s="103">
        <v>5.1790000000000003</v>
      </c>
    </row>
    <row r="9" spans="2:3">
      <c r="B9" s="102" t="s">
        <v>921</v>
      </c>
      <c r="C9" s="103">
        <v>1.998</v>
      </c>
    </row>
    <row r="10" spans="2:3">
      <c r="B10" s="102" t="s">
        <v>922</v>
      </c>
      <c r="C10" s="103">
        <v>16.664000000000001</v>
      </c>
    </row>
    <row r="11" spans="2:3">
      <c r="B11" s="102" t="s">
        <v>923</v>
      </c>
      <c r="C11" s="103">
        <v>22.533000000000001</v>
      </c>
    </row>
    <row r="12" spans="2:3">
      <c r="B12" s="102" t="s">
        <v>924</v>
      </c>
      <c r="C12" s="103">
        <v>4.9880000000000004</v>
      </c>
    </row>
    <row r="13" spans="2:3">
      <c r="B13" s="102" t="s">
        <v>925</v>
      </c>
      <c r="C13" s="103">
        <v>4.4269999999999996</v>
      </c>
    </row>
    <row r="14" spans="2:3">
      <c r="B14" s="102" t="s">
        <v>926</v>
      </c>
      <c r="C14" s="103">
        <v>5.7210000000000001</v>
      </c>
    </row>
    <row r="15" spans="2:3">
      <c r="B15" s="102" t="s">
        <v>927</v>
      </c>
      <c r="C15" s="103">
        <v>4.649</v>
      </c>
    </row>
    <row r="16" spans="2:3">
      <c r="B16" s="102" t="s">
        <v>928</v>
      </c>
      <c r="C16" s="103">
        <v>0.38300000000000001</v>
      </c>
    </row>
    <row r="17" spans="2:3">
      <c r="B17" s="102" t="s">
        <v>929</v>
      </c>
      <c r="C17" s="103">
        <v>2.839</v>
      </c>
    </row>
    <row r="18" spans="2:3">
      <c r="B18" s="107" t="s">
        <v>930</v>
      </c>
      <c r="C18" s="38">
        <v>1.5449999999999999</v>
      </c>
    </row>
    <row r="19" spans="2:3">
      <c r="B19" s="100" t="s">
        <v>931</v>
      </c>
      <c r="C19" s="9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H26"/>
  <sheetViews>
    <sheetView workbookViewId="0">
      <selection activeCell="J9" sqref="J9"/>
    </sheetView>
  </sheetViews>
  <sheetFormatPr defaultRowHeight="14.25"/>
  <cols>
    <col min="6" max="6" width="10.625" customWidth="1"/>
    <col min="7" max="7" width="16.625" customWidth="1"/>
    <col min="8" max="8" width="13.25" customWidth="1"/>
  </cols>
  <sheetData>
    <row r="1" spans="4:8" ht="30">
      <c r="D1" s="46" t="s">
        <v>833</v>
      </c>
    </row>
    <row r="4" spans="4:8">
      <c r="F4" t="s">
        <v>1</v>
      </c>
      <c r="G4" t="s">
        <v>45</v>
      </c>
      <c r="H4" t="s">
        <v>46</v>
      </c>
    </row>
    <row r="5" spans="4:8">
      <c r="F5" t="s">
        <v>4</v>
      </c>
      <c r="G5" t="s">
        <v>56</v>
      </c>
      <c r="H5">
        <v>746513</v>
      </c>
    </row>
    <row r="6" spans="4:8">
      <c r="F6" t="s">
        <v>5</v>
      </c>
      <c r="G6" t="s">
        <v>57</v>
      </c>
      <c r="H6">
        <v>329056</v>
      </c>
    </row>
    <row r="7" spans="4:8">
      <c r="F7" t="s">
        <v>6</v>
      </c>
      <c r="G7" t="s">
        <v>58</v>
      </c>
      <c r="H7">
        <v>63048</v>
      </c>
    </row>
    <row r="8" spans="4:8">
      <c r="F8" t="s">
        <v>7</v>
      </c>
      <c r="G8" t="s">
        <v>59</v>
      </c>
      <c r="H8">
        <v>62817</v>
      </c>
    </row>
    <row r="9" spans="4:8">
      <c r="F9" t="s">
        <v>8</v>
      </c>
      <c r="G9" t="s">
        <v>60</v>
      </c>
      <c r="H9">
        <v>57925</v>
      </c>
    </row>
    <row r="10" spans="4:8">
      <c r="F10" t="s">
        <v>9</v>
      </c>
      <c r="G10" t="s">
        <v>61</v>
      </c>
      <c r="H10">
        <v>36341</v>
      </c>
    </row>
    <row r="11" spans="4:8">
      <c r="F11" t="s">
        <v>10</v>
      </c>
      <c r="G11" t="s">
        <v>62</v>
      </c>
      <c r="H11">
        <v>34471</v>
      </c>
    </row>
    <row r="12" spans="4:8">
      <c r="F12" t="s">
        <v>11</v>
      </c>
      <c r="G12" t="s">
        <v>63</v>
      </c>
      <c r="H12">
        <v>33826</v>
      </c>
    </row>
    <row r="13" spans="4:8">
      <c r="F13" t="s">
        <v>12</v>
      </c>
      <c r="G13" t="s">
        <v>64</v>
      </c>
      <c r="H13">
        <v>30104</v>
      </c>
    </row>
    <row r="14" spans="4:8">
      <c r="F14" t="s">
        <v>13</v>
      </c>
      <c r="G14" t="s">
        <v>65</v>
      </c>
      <c r="H14">
        <v>29943</v>
      </c>
    </row>
    <row r="15" spans="4:8">
      <c r="F15" t="s">
        <v>47</v>
      </c>
      <c r="G15" t="s">
        <v>66</v>
      </c>
      <c r="H15">
        <v>29135</v>
      </c>
    </row>
    <row r="16" spans="4:8">
      <c r="F16" t="s">
        <v>48</v>
      </c>
      <c r="G16" t="s">
        <v>67</v>
      </c>
      <c r="H16">
        <v>28473</v>
      </c>
    </row>
    <row r="17" spans="6:8">
      <c r="F17" t="s">
        <v>49</v>
      </c>
      <c r="G17" t="s">
        <v>68</v>
      </c>
      <c r="H17">
        <v>28422</v>
      </c>
    </row>
    <row r="18" spans="6:8">
      <c r="F18" t="s">
        <v>50</v>
      </c>
      <c r="G18" t="s">
        <v>69</v>
      </c>
      <c r="H18">
        <v>24200</v>
      </c>
    </row>
    <row r="19" spans="6:8">
      <c r="F19" t="s">
        <v>51</v>
      </c>
      <c r="G19" t="s">
        <v>70</v>
      </c>
      <c r="H19">
        <v>23961</v>
      </c>
    </row>
    <row r="20" spans="6:8">
      <c r="F20" t="s">
        <v>52</v>
      </c>
      <c r="G20" t="s">
        <v>71</v>
      </c>
      <c r="H20">
        <v>21123</v>
      </c>
    </row>
    <row r="21" spans="6:8">
      <c r="F21" t="s">
        <v>53</v>
      </c>
      <c r="G21" t="s">
        <v>72</v>
      </c>
      <c r="H21">
        <v>20203</v>
      </c>
    </row>
    <row r="22" spans="6:8">
      <c r="F22" t="s">
        <v>54</v>
      </c>
      <c r="G22" t="s">
        <v>73</v>
      </c>
      <c r="H22">
        <v>2881</v>
      </c>
    </row>
    <row r="23" spans="6:8">
      <c r="F23" t="s">
        <v>55</v>
      </c>
      <c r="G23" t="s">
        <v>77</v>
      </c>
      <c r="H23">
        <v>2591</v>
      </c>
    </row>
    <row r="24" spans="6:8">
      <c r="F24" t="s">
        <v>78</v>
      </c>
      <c r="G24" t="s">
        <v>74</v>
      </c>
      <c r="H24">
        <v>3126</v>
      </c>
    </row>
    <row r="25" spans="6:8">
      <c r="F25" t="s">
        <v>79</v>
      </c>
      <c r="G25" t="s">
        <v>75</v>
      </c>
      <c r="H25">
        <v>3056</v>
      </c>
    </row>
    <row r="26" spans="6:8">
      <c r="F26" t="s">
        <v>80</v>
      </c>
      <c r="G26" t="s">
        <v>76</v>
      </c>
      <c r="H26">
        <v>3165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G9"/>
  <sheetViews>
    <sheetView workbookViewId="0">
      <selection activeCell="I11" sqref="I11"/>
    </sheetView>
  </sheetViews>
  <sheetFormatPr defaultRowHeight="14.25"/>
  <cols>
    <col min="4" max="4" width="9.25" bestFit="1" customWidth="1"/>
    <col min="5" max="5" width="15.25" bestFit="1" customWidth="1"/>
    <col min="6" max="6" width="13.75" bestFit="1" customWidth="1"/>
    <col min="7" max="7" width="18.25" bestFit="1" customWidth="1"/>
  </cols>
  <sheetData>
    <row r="1" spans="3:7" ht="30">
      <c r="C1" s="46" t="s">
        <v>834</v>
      </c>
    </row>
    <row r="3" spans="3:7">
      <c r="D3" t="s">
        <v>89</v>
      </c>
      <c r="E3" t="s">
        <v>90</v>
      </c>
      <c r="F3" t="s">
        <v>91</v>
      </c>
      <c r="G3" t="s">
        <v>92</v>
      </c>
    </row>
    <row r="4" spans="3:7">
      <c r="D4" t="s">
        <v>93</v>
      </c>
      <c r="E4">
        <v>44.5</v>
      </c>
      <c r="F4">
        <v>28.4</v>
      </c>
      <c r="G4">
        <v>16.100000000000001</v>
      </c>
    </row>
    <row r="5" spans="3:7">
      <c r="D5" t="s">
        <v>94</v>
      </c>
      <c r="E5">
        <v>42.7</v>
      </c>
      <c r="F5">
        <v>29.6</v>
      </c>
      <c r="G5">
        <v>13.1</v>
      </c>
    </row>
    <row r="6" spans="3:7">
      <c r="D6" t="s">
        <v>95</v>
      </c>
      <c r="E6">
        <v>39.799999999999997</v>
      </c>
      <c r="F6">
        <v>25.4</v>
      </c>
      <c r="G6">
        <v>14.4</v>
      </c>
    </row>
    <row r="7" spans="3:7">
      <c r="D7" t="s">
        <v>96</v>
      </c>
      <c r="E7" s="2">
        <v>39</v>
      </c>
      <c r="F7">
        <v>26.1</v>
      </c>
      <c r="G7">
        <v>12.9</v>
      </c>
    </row>
    <row r="8" spans="3:7">
      <c r="D8" t="s">
        <v>97</v>
      </c>
      <c r="E8">
        <v>41.5</v>
      </c>
      <c r="F8">
        <v>25.6</v>
      </c>
      <c r="G8">
        <v>15.9</v>
      </c>
    </row>
    <row r="9" spans="3:7">
      <c r="D9" t="s">
        <v>98</v>
      </c>
      <c r="E9">
        <v>41.3</v>
      </c>
      <c r="F9">
        <v>26.2</v>
      </c>
      <c r="G9">
        <v>15.1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E16"/>
  <sheetViews>
    <sheetView workbookViewId="0">
      <selection activeCell="H9" sqref="H9"/>
    </sheetView>
  </sheetViews>
  <sheetFormatPr defaultRowHeight="14.25"/>
  <cols>
    <col min="3" max="3" width="11.75" bestFit="1" customWidth="1"/>
    <col min="4" max="4" width="18.75" bestFit="1" customWidth="1"/>
    <col min="5" max="5" width="20.25" bestFit="1" customWidth="1"/>
  </cols>
  <sheetData>
    <row r="1" spans="3:5" ht="30">
      <c r="C1" s="46" t="s">
        <v>835</v>
      </c>
    </row>
    <row r="4" spans="3:5">
      <c r="C4" t="s">
        <v>2</v>
      </c>
      <c r="D4" t="s">
        <v>101</v>
      </c>
      <c r="E4" t="s">
        <v>100</v>
      </c>
    </row>
    <row r="5" spans="3:5">
      <c r="C5" t="s">
        <v>33</v>
      </c>
      <c r="D5">
        <v>16.8</v>
      </c>
      <c r="E5">
        <v>35.1</v>
      </c>
    </row>
    <row r="6" spans="3:5">
      <c r="C6" t="s">
        <v>35</v>
      </c>
      <c r="D6">
        <v>16.600000000000001</v>
      </c>
      <c r="E6">
        <v>23.2</v>
      </c>
    </row>
    <row r="7" spans="3:5">
      <c r="C7" t="s">
        <v>29</v>
      </c>
      <c r="D7">
        <v>15.8</v>
      </c>
      <c r="E7">
        <v>18.7</v>
      </c>
    </row>
    <row r="8" spans="3:5">
      <c r="C8" t="s">
        <v>37</v>
      </c>
      <c r="D8">
        <v>15.7</v>
      </c>
      <c r="E8">
        <v>21.6</v>
      </c>
    </row>
    <row r="9" spans="3:5">
      <c r="C9" t="s">
        <v>30</v>
      </c>
      <c r="D9" s="3">
        <v>15</v>
      </c>
      <c r="E9">
        <v>19.8</v>
      </c>
    </row>
    <row r="10" spans="3:5">
      <c r="C10" t="s">
        <v>34</v>
      </c>
      <c r="D10">
        <v>14.3</v>
      </c>
      <c r="E10">
        <v>12</v>
      </c>
    </row>
    <row r="11" spans="3:5">
      <c r="C11" t="s">
        <v>31</v>
      </c>
      <c r="D11">
        <v>14.2</v>
      </c>
      <c r="E11">
        <v>26.8</v>
      </c>
    </row>
    <row r="12" spans="3:5">
      <c r="C12" t="s">
        <v>43</v>
      </c>
      <c r="D12">
        <v>13.4</v>
      </c>
      <c r="E12">
        <v>21.6</v>
      </c>
    </row>
    <row r="13" spans="3:5">
      <c r="C13" t="s">
        <v>42</v>
      </c>
      <c r="D13">
        <v>12.5</v>
      </c>
      <c r="E13">
        <v>16.600000000000001</v>
      </c>
    </row>
    <row r="14" spans="3:5">
      <c r="C14" t="s">
        <v>38</v>
      </c>
      <c r="D14" s="3">
        <v>11</v>
      </c>
      <c r="E14">
        <v>10.3</v>
      </c>
    </row>
    <row r="15" spans="3:5">
      <c r="C15" t="s">
        <v>102</v>
      </c>
      <c r="D15" s="3">
        <v>8</v>
      </c>
      <c r="E15">
        <v>36.700000000000003</v>
      </c>
    </row>
    <row r="16" spans="3:5">
      <c r="C16" t="s">
        <v>103</v>
      </c>
      <c r="D16">
        <v>14.5</v>
      </c>
      <c r="E16">
        <v>23.5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F22"/>
  <sheetViews>
    <sheetView topLeftCell="A3" workbookViewId="0">
      <selection activeCell="I11" sqref="I11"/>
    </sheetView>
  </sheetViews>
  <sheetFormatPr defaultRowHeight="14.25"/>
  <cols>
    <col min="5" max="6" width="10.625" customWidth="1"/>
  </cols>
  <sheetData>
    <row r="3" spans="3:6" ht="30">
      <c r="C3" s="46" t="s">
        <v>837</v>
      </c>
    </row>
    <row r="5" spans="3:6">
      <c r="E5" t="s">
        <v>89</v>
      </c>
      <c r="F5" t="s">
        <v>105</v>
      </c>
    </row>
    <row r="6" spans="3:6">
      <c r="E6">
        <v>1816</v>
      </c>
      <c r="F6">
        <v>2717287</v>
      </c>
    </row>
    <row r="7" spans="3:6">
      <c r="E7">
        <v>1829</v>
      </c>
      <c r="F7">
        <v>4137634</v>
      </c>
    </row>
    <row r="8" spans="3:6">
      <c r="E8">
        <v>1831</v>
      </c>
      <c r="F8">
        <v>3762003</v>
      </c>
    </row>
    <row r="9" spans="3:6">
      <c r="E9">
        <v>1840</v>
      </c>
      <c r="F9">
        <v>4488009</v>
      </c>
    </row>
    <row r="10" spans="3:6">
      <c r="E10">
        <v>1845</v>
      </c>
      <c r="F10">
        <v>4798658</v>
      </c>
    </row>
    <row r="11" spans="3:6">
      <c r="E11">
        <v>1850</v>
      </c>
      <c r="F11">
        <v>4810735</v>
      </c>
    </row>
    <row r="12" spans="3:6">
      <c r="E12">
        <v>1855</v>
      </c>
      <c r="F12">
        <v>4673899</v>
      </c>
    </row>
    <row r="13" spans="3:6">
      <c r="E13">
        <v>1860</v>
      </c>
      <c r="F13">
        <v>4840466</v>
      </c>
    </row>
    <row r="14" spans="3:6">
      <c r="E14">
        <v>1867</v>
      </c>
      <c r="F14">
        <v>5388534</v>
      </c>
    </row>
    <row r="15" spans="3:6">
      <c r="E15">
        <v>1870</v>
      </c>
      <c r="F15">
        <v>5903391</v>
      </c>
    </row>
    <row r="16" spans="3:6">
      <c r="E16">
        <v>1875</v>
      </c>
      <c r="F16">
        <v>6515153</v>
      </c>
    </row>
    <row r="17" spans="5:6">
      <c r="E17">
        <v>1880</v>
      </c>
      <c r="F17">
        <v>7104864</v>
      </c>
    </row>
    <row r="18" spans="5:6">
      <c r="E18">
        <v>1885</v>
      </c>
      <c r="F18">
        <v>7687893</v>
      </c>
    </row>
    <row r="19" spans="5:6">
      <c r="E19">
        <v>1890</v>
      </c>
      <c r="F19">
        <v>8256562</v>
      </c>
    </row>
    <row r="20" spans="5:6">
      <c r="E20">
        <v>1897</v>
      </c>
      <c r="F20">
        <v>9402253</v>
      </c>
    </row>
    <row r="21" spans="5:6">
      <c r="E21">
        <v>1905</v>
      </c>
      <c r="F21">
        <v>11312275</v>
      </c>
    </row>
    <row r="22" spans="5:6">
      <c r="E22">
        <v>1906</v>
      </c>
      <c r="F22">
        <v>11370444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57</vt:i4>
      </vt:variant>
    </vt:vector>
  </HeadingPairs>
  <TitlesOfParts>
    <vt:vector size="57" baseType="lpstr">
      <vt:lpstr>Tytuł</vt:lpstr>
      <vt:lpstr>Spis treści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Krzysztof Narojczyk</cp:lastModifiedBy>
  <dcterms:created xsi:type="dcterms:W3CDTF">2021-06-17T14:08:00Z</dcterms:created>
  <dcterms:modified xsi:type="dcterms:W3CDTF">2025-03-14T13:41:15Z</dcterms:modified>
</cp:coreProperties>
</file>